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0" yWindow="672" windowWidth="28680" windowHeight="13056"/>
  </bookViews>
  <sheets>
    <sheet name="Dashboard" sheetId="2" r:id="rId1"/>
    <sheet name="overallreports" sheetId="1" r:id="rId2"/>
    <sheet name="Sheet1" sheetId="3" r:id="rId3"/>
  </sheets>
  <definedNames>
    <definedName name="Slicer_1st_Initial">#N/A</definedName>
    <definedName name="Slicer_CRN">#N/A</definedName>
    <definedName name="Slicer_Instructor">#N/A</definedName>
  </definedNames>
  <calcPr calcId="145621"/>
  <pivotCaches>
    <pivotCache cacheId="0" r:id="rId4"/>
  </pivotCaches>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N1919" i="1" l="1"/>
  <c r="N1920" i="1"/>
  <c r="N1921" i="1"/>
  <c r="N1922" i="1"/>
  <c r="N1923" i="1"/>
  <c r="N1924" i="1"/>
  <c r="N1925" i="1"/>
  <c r="N1926" i="1"/>
  <c r="N1927" i="1"/>
  <c r="N1928" i="1"/>
  <c r="N1929" i="1"/>
  <c r="N1930" i="1"/>
  <c r="N1931" i="1"/>
  <c r="N1932" i="1"/>
  <c r="N1933" i="1"/>
  <c r="N1934" i="1"/>
  <c r="N1935" i="1"/>
  <c r="N1936" i="1"/>
  <c r="N1937" i="1"/>
  <c r="N1938" i="1"/>
  <c r="N1939" i="1"/>
  <c r="N1940" i="1"/>
  <c r="N1941" i="1"/>
  <c r="N1942" i="1"/>
  <c r="N1943" i="1"/>
  <c r="N1944" i="1"/>
  <c r="N1945" i="1"/>
  <c r="O1919" i="1"/>
  <c r="O1920" i="1"/>
  <c r="O1921" i="1"/>
  <c r="O1922" i="1"/>
  <c r="O1923" i="1"/>
  <c r="O1924" i="1"/>
  <c r="O1925" i="1"/>
  <c r="O1926" i="1"/>
  <c r="O1927" i="1"/>
  <c r="O1928" i="1"/>
  <c r="O1929" i="1"/>
  <c r="O1930" i="1"/>
  <c r="O1931" i="1"/>
  <c r="O1932" i="1"/>
  <c r="O1933" i="1"/>
  <c r="O1934" i="1"/>
  <c r="O1935" i="1"/>
  <c r="O1936" i="1"/>
  <c r="O1937" i="1"/>
  <c r="O1938" i="1"/>
  <c r="O1939" i="1"/>
  <c r="O1940" i="1"/>
  <c r="O1941" i="1"/>
  <c r="O1942" i="1"/>
  <c r="O1943" i="1"/>
  <c r="O1944" i="1"/>
  <c r="O1945"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2" i="1" l="1"/>
  <c r="P16" i="1"/>
  <c r="P20" i="1"/>
  <c r="P24" i="1"/>
  <c r="P28" i="1"/>
  <c r="P32" i="1"/>
  <c r="P36" i="1"/>
  <c r="P40" i="1"/>
  <c r="P44" i="1"/>
  <c r="P48" i="1"/>
  <c r="P52" i="1"/>
  <c r="P56" i="1"/>
  <c r="P60" i="1"/>
  <c r="P64" i="1"/>
  <c r="P68" i="1"/>
  <c r="P72" i="1"/>
  <c r="P76" i="1"/>
  <c r="P80" i="1"/>
  <c r="P84" i="1"/>
  <c r="P88" i="1"/>
  <c r="P92" i="1"/>
  <c r="P96" i="1"/>
  <c r="P100" i="1"/>
  <c r="P104" i="1"/>
  <c r="P108" i="1"/>
  <c r="P112" i="1"/>
  <c r="P116" i="1"/>
  <c r="P120" i="1"/>
  <c r="P124" i="1"/>
  <c r="P128" i="1"/>
  <c r="P132" i="1"/>
  <c r="P136" i="1"/>
  <c r="P140" i="1"/>
  <c r="P144" i="1"/>
  <c r="P148" i="1"/>
  <c r="P152" i="1"/>
  <c r="P156" i="1"/>
  <c r="P160" i="1"/>
  <c r="P164" i="1"/>
  <c r="P168" i="1"/>
  <c r="P172" i="1"/>
  <c r="P176" i="1"/>
  <c r="P180" i="1"/>
  <c r="P184" i="1"/>
  <c r="P188" i="1"/>
  <c r="P192" i="1"/>
  <c r="P196" i="1"/>
  <c r="P200" i="1"/>
  <c r="P204" i="1"/>
  <c r="P208" i="1"/>
  <c r="P212" i="1"/>
  <c r="P216" i="1"/>
  <c r="P220" i="1"/>
  <c r="P224" i="1"/>
  <c r="P228" i="1"/>
  <c r="P232" i="1"/>
  <c r="P236" i="1"/>
  <c r="P240" i="1"/>
  <c r="P244" i="1"/>
  <c r="P248" i="1"/>
  <c r="P252" i="1"/>
  <c r="P256" i="1"/>
  <c r="P260" i="1"/>
  <c r="P264" i="1"/>
  <c r="P268" i="1"/>
  <c r="P272" i="1"/>
  <c r="P276" i="1"/>
  <c r="P280" i="1"/>
  <c r="P284" i="1"/>
  <c r="P288" i="1"/>
  <c r="P292" i="1"/>
  <c r="P296" i="1"/>
  <c r="P300" i="1"/>
  <c r="P304" i="1"/>
  <c r="P308" i="1"/>
  <c r="P312" i="1"/>
  <c r="P316" i="1"/>
  <c r="P320" i="1"/>
  <c r="P324" i="1"/>
  <c r="P328" i="1"/>
  <c r="P332" i="1"/>
  <c r="P336" i="1"/>
  <c r="P340" i="1"/>
  <c r="P344" i="1"/>
  <c r="P34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1008" i="1"/>
  <c r="N1009" i="1"/>
  <c r="N1010" i="1"/>
  <c r="N1011" i="1"/>
  <c r="N1012" i="1"/>
  <c r="N1013" i="1"/>
  <c r="N1014" i="1"/>
  <c r="N1015" i="1"/>
  <c r="N1016" i="1"/>
  <c r="N1017" i="1"/>
  <c r="N1018" i="1"/>
  <c r="N1019" i="1"/>
  <c r="N1020" i="1"/>
  <c r="N1021" i="1"/>
  <c r="N1022" i="1"/>
  <c r="N1023" i="1"/>
  <c r="N1024" i="1"/>
  <c r="N1025" i="1"/>
  <c r="N1026" i="1"/>
  <c r="N1027" i="1"/>
  <c r="N1028" i="1"/>
  <c r="N1029" i="1"/>
  <c r="N1030" i="1"/>
  <c r="N1031" i="1"/>
  <c r="N1032" i="1"/>
  <c r="N1033" i="1"/>
  <c r="N1034" i="1"/>
  <c r="N1035" i="1"/>
  <c r="N1036" i="1"/>
  <c r="N1037" i="1"/>
  <c r="N1038" i="1"/>
  <c r="N1039" i="1"/>
  <c r="N1040" i="1"/>
  <c r="N1041" i="1"/>
  <c r="N1042" i="1"/>
  <c r="N1043" i="1"/>
  <c r="N1044" i="1"/>
  <c r="N1045" i="1"/>
  <c r="N1046" i="1"/>
  <c r="N1047" i="1"/>
  <c r="N1048" i="1"/>
  <c r="N1049" i="1"/>
  <c r="N1050" i="1"/>
  <c r="N1051" i="1"/>
  <c r="N1052" i="1"/>
  <c r="N1053" i="1"/>
  <c r="N1054" i="1"/>
  <c r="N1055" i="1"/>
  <c r="N1056" i="1"/>
  <c r="N1057" i="1"/>
  <c r="N1058" i="1"/>
  <c r="N1059" i="1"/>
  <c r="N1060" i="1"/>
  <c r="N1061" i="1"/>
  <c r="N1062" i="1"/>
  <c r="N1063" i="1"/>
  <c r="N1064" i="1"/>
  <c r="N1065" i="1"/>
  <c r="N1066" i="1"/>
  <c r="N1067" i="1"/>
  <c r="N1068" i="1"/>
  <c r="N1069" i="1"/>
  <c r="N1070" i="1"/>
  <c r="N1071" i="1"/>
  <c r="N1072" i="1"/>
  <c r="N1073" i="1"/>
  <c r="N1074" i="1"/>
  <c r="N1075" i="1"/>
  <c r="N1076" i="1"/>
  <c r="N1077" i="1"/>
  <c r="N1078" i="1"/>
  <c r="N1079" i="1"/>
  <c r="N1080" i="1"/>
  <c r="N1081" i="1"/>
  <c r="N1082" i="1"/>
  <c r="N1083" i="1"/>
  <c r="N1084" i="1"/>
  <c r="N1085" i="1"/>
  <c r="N1086" i="1"/>
  <c r="N1087" i="1"/>
  <c r="N1088" i="1"/>
  <c r="N1089" i="1"/>
  <c r="N1090" i="1"/>
  <c r="N1091" i="1"/>
  <c r="N1092" i="1"/>
  <c r="N1093" i="1"/>
  <c r="N1094" i="1"/>
  <c r="N1095" i="1"/>
  <c r="N1096" i="1"/>
  <c r="N1097" i="1"/>
  <c r="N1098" i="1"/>
  <c r="N1099" i="1"/>
  <c r="N1100" i="1"/>
  <c r="N1101" i="1"/>
  <c r="N1102" i="1"/>
  <c r="N1103" i="1"/>
  <c r="N1104" i="1"/>
  <c r="N1105" i="1"/>
  <c r="N1106" i="1"/>
  <c r="N1107" i="1"/>
  <c r="N1108" i="1"/>
  <c r="N1109" i="1"/>
  <c r="N1110" i="1"/>
  <c r="N1111" i="1"/>
  <c r="N1112" i="1"/>
  <c r="N1113" i="1"/>
  <c r="N1114" i="1"/>
  <c r="N1115" i="1"/>
  <c r="N1116" i="1"/>
  <c r="N1117" i="1"/>
  <c r="N1118" i="1"/>
  <c r="N1119" i="1"/>
  <c r="N1120" i="1"/>
  <c r="N1121" i="1"/>
  <c r="N1122" i="1"/>
  <c r="N1123" i="1"/>
  <c r="N1124" i="1"/>
  <c r="N1125" i="1"/>
  <c r="N1126" i="1"/>
  <c r="N1127" i="1"/>
  <c r="N1128" i="1"/>
  <c r="N1129" i="1"/>
  <c r="N1130" i="1"/>
  <c r="N1131" i="1"/>
  <c r="N1132" i="1"/>
  <c r="N1133" i="1"/>
  <c r="N1134" i="1"/>
  <c r="N1135" i="1"/>
  <c r="N1136" i="1"/>
  <c r="N1137" i="1"/>
  <c r="N1138" i="1"/>
  <c r="N1139" i="1"/>
  <c r="N1140" i="1"/>
  <c r="N1141" i="1"/>
  <c r="N1142" i="1"/>
  <c r="N1143" i="1"/>
  <c r="N1144" i="1"/>
  <c r="N1145" i="1"/>
  <c r="N1146" i="1"/>
  <c r="N1147" i="1"/>
  <c r="N1148" i="1"/>
  <c r="N1149" i="1"/>
  <c r="N1150" i="1"/>
  <c r="N1151" i="1"/>
  <c r="N1152" i="1"/>
  <c r="N1153" i="1"/>
  <c r="N1154" i="1"/>
  <c r="N1155" i="1"/>
  <c r="N1156" i="1"/>
  <c r="N1157" i="1"/>
  <c r="N1158" i="1"/>
  <c r="N1159" i="1"/>
  <c r="N1160" i="1"/>
  <c r="N1161" i="1"/>
  <c r="N1162" i="1"/>
  <c r="N1163" i="1"/>
  <c r="N1164" i="1"/>
  <c r="N1165" i="1"/>
  <c r="N1166" i="1"/>
  <c r="N1167" i="1"/>
  <c r="N1168" i="1"/>
  <c r="N1169" i="1"/>
  <c r="N1170" i="1"/>
  <c r="N1171" i="1"/>
  <c r="N1172" i="1"/>
  <c r="N1173" i="1"/>
  <c r="N1174" i="1"/>
  <c r="N1175" i="1"/>
  <c r="N1176" i="1"/>
  <c r="N1177" i="1"/>
  <c r="N1178" i="1"/>
  <c r="N1179" i="1"/>
  <c r="N1180" i="1"/>
  <c r="N1181" i="1"/>
  <c r="N1182" i="1"/>
  <c r="N1183" i="1"/>
  <c r="N1184" i="1"/>
  <c r="N1185" i="1"/>
  <c r="N1186" i="1"/>
  <c r="N1187" i="1"/>
  <c r="N1188" i="1"/>
  <c r="N1189" i="1"/>
  <c r="N1190" i="1"/>
  <c r="N1191" i="1"/>
  <c r="N1192" i="1"/>
  <c r="N1193" i="1"/>
  <c r="N1194" i="1"/>
  <c r="N1195" i="1"/>
  <c r="N1196" i="1"/>
  <c r="N1197" i="1"/>
  <c r="N1198" i="1"/>
  <c r="N1199" i="1"/>
  <c r="N1200" i="1"/>
  <c r="N1201" i="1"/>
  <c r="N1202" i="1"/>
  <c r="N1203" i="1"/>
  <c r="N1204" i="1"/>
  <c r="N1205" i="1"/>
  <c r="N1206" i="1"/>
  <c r="N1207" i="1"/>
  <c r="N1208" i="1"/>
  <c r="N1209" i="1"/>
  <c r="N1210" i="1"/>
  <c r="N1211" i="1"/>
  <c r="N1212" i="1"/>
  <c r="N1213" i="1"/>
  <c r="N1214" i="1"/>
  <c r="N1215" i="1"/>
  <c r="N1216" i="1"/>
  <c r="N1217" i="1"/>
  <c r="N1218" i="1"/>
  <c r="N1219" i="1"/>
  <c r="N1220" i="1"/>
  <c r="N1221" i="1"/>
  <c r="N1222" i="1"/>
  <c r="N1223" i="1"/>
  <c r="N1224" i="1"/>
  <c r="N1225" i="1"/>
  <c r="N1226" i="1"/>
  <c r="N1227" i="1"/>
  <c r="N1228" i="1"/>
  <c r="N1229" i="1"/>
  <c r="N1230" i="1"/>
  <c r="N1231" i="1"/>
  <c r="N1232" i="1"/>
  <c r="N1233" i="1"/>
  <c r="N1234" i="1"/>
  <c r="N1235" i="1"/>
  <c r="N1236" i="1"/>
  <c r="N1237" i="1"/>
  <c r="N1238" i="1"/>
  <c r="N1239" i="1"/>
  <c r="N1240" i="1"/>
  <c r="N1241" i="1"/>
  <c r="N1242" i="1"/>
  <c r="N1243" i="1"/>
  <c r="N1244" i="1"/>
  <c r="N1245" i="1"/>
  <c r="N1246" i="1"/>
  <c r="N1247" i="1"/>
  <c r="N1248" i="1"/>
  <c r="N1249" i="1"/>
  <c r="N1250" i="1"/>
  <c r="N1251" i="1"/>
  <c r="N1252" i="1"/>
  <c r="N1253" i="1"/>
  <c r="N1254" i="1"/>
  <c r="N1255" i="1"/>
  <c r="N1256" i="1"/>
  <c r="N1257" i="1"/>
  <c r="N1258" i="1"/>
  <c r="N1259" i="1"/>
  <c r="N1260" i="1"/>
  <c r="N1261" i="1"/>
  <c r="N1262" i="1"/>
  <c r="N1263" i="1"/>
  <c r="N1264" i="1"/>
  <c r="N1265" i="1"/>
  <c r="N1266" i="1"/>
  <c r="N1267" i="1"/>
  <c r="N1268" i="1"/>
  <c r="N1269" i="1"/>
  <c r="N1270" i="1"/>
  <c r="N1271" i="1"/>
  <c r="N1272" i="1"/>
  <c r="N1273" i="1"/>
  <c r="N1274" i="1"/>
  <c r="N1275" i="1"/>
  <c r="N1276" i="1"/>
  <c r="N1277" i="1"/>
  <c r="N1278" i="1"/>
  <c r="N1279" i="1"/>
  <c r="N1280" i="1"/>
  <c r="N1281" i="1"/>
  <c r="N1282" i="1"/>
  <c r="N1283" i="1"/>
  <c r="N1284" i="1"/>
  <c r="N1285" i="1"/>
  <c r="N1286" i="1"/>
  <c r="N1287" i="1"/>
  <c r="N1288" i="1"/>
  <c r="N1289" i="1"/>
  <c r="N1290" i="1"/>
  <c r="N1291" i="1"/>
  <c r="N1292" i="1"/>
  <c r="N1293" i="1"/>
  <c r="N1294" i="1"/>
  <c r="N1295" i="1"/>
  <c r="N1296" i="1"/>
  <c r="N1297" i="1"/>
  <c r="N1298" i="1"/>
  <c r="N1299" i="1"/>
  <c r="N1300" i="1"/>
  <c r="N1301" i="1"/>
  <c r="N1302" i="1"/>
  <c r="N1303" i="1"/>
  <c r="N1304" i="1"/>
  <c r="N1305" i="1"/>
  <c r="N1306" i="1"/>
  <c r="N1307" i="1"/>
  <c r="N1308" i="1"/>
  <c r="N1309" i="1"/>
  <c r="N1310" i="1"/>
  <c r="N1311" i="1"/>
  <c r="N1312" i="1"/>
  <c r="N1313" i="1"/>
  <c r="N1314" i="1"/>
  <c r="N1315" i="1"/>
  <c r="N1316" i="1"/>
  <c r="N1317" i="1"/>
  <c r="N1318" i="1"/>
  <c r="N1319" i="1"/>
  <c r="N1320" i="1"/>
  <c r="N1321" i="1"/>
  <c r="N1322" i="1"/>
  <c r="N1323" i="1"/>
  <c r="N1324" i="1"/>
  <c r="N1325" i="1"/>
  <c r="N1326" i="1"/>
  <c r="N1327" i="1"/>
  <c r="N1328" i="1"/>
  <c r="N1329" i="1"/>
  <c r="N1330" i="1"/>
  <c r="N1331" i="1"/>
  <c r="N1332" i="1"/>
  <c r="N1333" i="1"/>
  <c r="N1334" i="1"/>
  <c r="N1335" i="1"/>
  <c r="N1336" i="1"/>
  <c r="N1337" i="1"/>
  <c r="N1338" i="1"/>
  <c r="N1339" i="1"/>
  <c r="N1340" i="1"/>
  <c r="N1341" i="1"/>
  <c r="N1342" i="1"/>
  <c r="N1343" i="1"/>
  <c r="N1344" i="1"/>
  <c r="N1345" i="1"/>
  <c r="N1346" i="1"/>
  <c r="N1347" i="1"/>
  <c r="N1348" i="1"/>
  <c r="N1349" i="1"/>
  <c r="N1350" i="1"/>
  <c r="N1351" i="1"/>
  <c r="N1352" i="1"/>
  <c r="N1353" i="1"/>
  <c r="N1354" i="1"/>
  <c r="N1355" i="1"/>
  <c r="N1356" i="1"/>
  <c r="N1357" i="1"/>
  <c r="N1358" i="1"/>
  <c r="N1359" i="1"/>
  <c r="N1360" i="1"/>
  <c r="N1361" i="1"/>
  <c r="N1362" i="1"/>
  <c r="N1363" i="1"/>
  <c r="N1364" i="1"/>
  <c r="N1365" i="1"/>
  <c r="N1366" i="1"/>
  <c r="N1367" i="1"/>
  <c r="N1368" i="1"/>
  <c r="N1369" i="1"/>
  <c r="N1370" i="1"/>
  <c r="N1371" i="1"/>
  <c r="N1372" i="1"/>
  <c r="N1373" i="1"/>
  <c r="N1374" i="1"/>
  <c r="N1375" i="1"/>
  <c r="N1376" i="1"/>
  <c r="N1377" i="1"/>
  <c r="N1378" i="1"/>
  <c r="N1379" i="1"/>
  <c r="N1380" i="1"/>
  <c r="N1381" i="1"/>
  <c r="N1382" i="1"/>
  <c r="N1383" i="1"/>
  <c r="N1384" i="1"/>
  <c r="N1385" i="1"/>
  <c r="N1386" i="1"/>
  <c r="N1387" i="1"/>
  <c r="N1388" i="1"/>
  <c r="N1389" i="1"/>
  <c r="N1390" i="1"/>
  <c r="N1391" i="1"/>
  <c r="N1392" i="1"/>
  <c r="N1393" i="1"/>
  <c r="N1394" i="1"/>
  <c r="N1395" i="1"/>
  <c r="N1396" i="1"/>
  <c r="N1397" i="1"/>
  <c r="N1398" i="1"/>
  <c r="N1399" i="1"/>
  <c r="N1400" i="1"/>
  <c r="N1401" i="1"/>
  <c r="N1402" i="1"/>
  <c r="N1403" i="1"/>
  <c r="N1404" i="1"/>
  <c r="N1405" i="1"/>
  <c r="N1406" i="1"/>
  <c r="N1407" i="1"/>
  <c r="N1408" i="1"/>
  <c r="N1409" i="1"/>
  <c r="N1410" i="1"/>
  <c r="N1411" i="1"/>
  <c r="N1412" i="1"/>
  <c r="N1413" i="1"/>
  <c r="N1414" i="1"/>
  <c r="N1415" i="1"/>
  <c r="N1416" i="1"/>
  <c r="N1417" i="1"/>
  <c r="N1418" i="1"/>
  <c r="N1419" i="1"/>
  <c r="N1420" i="1"/>
  <c r="N1421" i="1"/>
  <c r="N1422" i="1"/>
  <c r="N1423" i="1"/>
  <c r="N1424" i="1"/>
  <c r="N1425" i="1"/>
  <c r="N1426" i="1"/>
  <c r="N1427" i="1"/>
  <c r="N1428" i="1"/>
  <c r="N1429" i="1"/>
  <c r="N1430" i="1"/>
  <c r="N1431" i="1"/>
  <c r="N1432" i="1"/>
  <c r="N1433" i="1"/>
  <c r="N1434" i="1"/>
  <c r="N1435" i="1"/>
  <c r="N1436" i="1"/>
  <c r="N1437" i="1"/>
  <c r="N1438" i="1"/>
  <c r="N1439" i="1"/>
  <c r="N1440" i="1"/>
  <c r="N1441" i="1"/>
  <c r="N1442" i="1"/>
  <c r="N1443" i="1"/>
  <c r="N1444" i="1"/>
  <c r="N1445" i="1"/>
  <c r="N1446" i="1"/>
  <c r="N1447" i="1"/>
  <c r="N1448" i="1"/>
  <c r="N1449" i="1"/>
  <c r="N1450" i="1"/>
  <c r="N1451" i="1"/>
  <c r="N1452" i="1"/>
  <c r="N1453" i="1"/>
  <c r="N1454" i="1"/>
  <c r="N1455" i="1"/>
  <c r="N1456" i="1"/>
  <c r="N1457" i="1"/>
  <c r="N1458" i="1"/>
  <c r="N1459" i="1"/>
  <c r="N1460" i="1"/>
  <c r="N1461" i="1"/>
  <c r="N1462" i="1"/>
  <c r="N1463" i="1"/>
  <c r="N1464" i="1"/>
  <c r="N1465" i="1"/>
  <c r="N1466" i="1"/>
  <c r="N1467" i="1"/>
  <c r="N1468" i="1"/>
  <c r="N1469" i="1"/>
  <c r="N1470" i="1"/>
  <c r="N1471" i="1"/>
  <c r="N1472" i="1"/>
  <c r="N1473" i="1"/>
  <c r="N1474" i="1"/>
  <c r="N1475" i="1"/>
  <c r="N1476" i="1"/>
  <c r="N1477" i="1"/>
  <c r="N1478" i="1"/>
  <c r="N1479" i="1"/>
  <c r="N1480" i="1"/>
  <c r="N1481" i="1"/>
  <c r="N1482" i="1"/>
  <c r="N1483" i="1"/>
  <c r="N1484" i="1"/>
  <c r="N1485" i="1"/>
  <c r="N1486" i="1"/>
  <c r="N1487" i="1"/>
  <c r="N1488" i="1"/>
  <c r="N1489" i="1"/>
  <c r="N1490" i="1"/>
  <c r="N1491" i="1"/>
  <c r="N1492" i="1"/>
  <c r="N1493" i="1"/>
  <c r="N1494" i="1"/>
  <c r="N1495" i="1"/>
  <c r="N1496" i="1"/>
  <c r="N1497" i="1"/>
  <c r="N1498" i="1"/>
  <c r="N1499" i="1"/>
  <c r="N1500" i="1"/>
  <c r="N1501" i="1"/>
  <c r="N1502" i="1"/>
  <c r="N1503" i="1"/>
  <c r="N1504" i="1"/>
  <c r="N1505" i="1"/>
  <c r="N1506" i="1"/>
  <c r="N1507" i="1"/>
  <c r="N1508" i="1"/>
  <c r="N1509" i="1"/>
  <c r="N1510" i="1"/>
  <c r="N1511" i="1"/>
  <c r="N1512" i="1"/>
  <c r="N1513" i="1"/>
  <c r="N1514" i="1"/>
  <c r="N1515" i="1"/>
  <c r="N1516" i="1"/>
  <c r="N1517" i="1"/>
  <c r="N1518" i="1"/>
  <c r="N1519" i="1"/>
  <c r="N1520" i="1"/>
  <c r="N1521" i="1"/>
  <c r="N1522" i="1"/>
  <c r="N1523" i="1"/>
  <c r="N1524" i="1"/>
  <c r="N1525" i="1"/>
  <c r="N1526" i="1"/>
  <c r="N1527" i="1"/>
  <c r="N1528" i="1"/>
  <c r="N1529" i="1"/>
  <c r="N1530" i="1"/>
  <c r="N1531" i="1"/>
  <c r="N1532" i="1"/>
  <c r="N1533" i="1"/>
  <c r="N1534" i="1"/>
  <c r="N1535" i="1"/>
  <c r="N1536" i="1"/>
  <c r="N1537" i="1"/>
  <c r="N1538" i="1"/>
  <c r="N1539" i="1"/>
  <c r="N1540" i="1"/>
  <c r="N1541" i="1"/>
  <c r="N1542" i="1"/>
  <c r="N1543" i="1"/>
  <c r="N1544" i="1"/>
  <c r="N1545" i="1"/>
  <c r="N1546" i="1"/>
  <c r="N1547" i="1"/>
  <c r="N1548" i="1"/>
  <c r="N1549" i="1"/>
  <c r="N1550" i="1"/>
  <c r="N1551" i="1"/>
  <c r="N1552" i="1"/>
  <c r="N1553" i="1"/>
  <c r="N1554" i="1"/>
  <c r="N1555" i="1"/>
  <c r="N1556" i="1"/>
  <c r="N1557" i="1"/>
  <c r="N1558" i="1"/>
  <c r="N1559" i="1"/>
  <c r="N1560" i="1"/>
  <c r="N1561" i="1"/>
  <c r="N1562" i="1"/>
  <c r="N1563" i="1"/>
  <c r="N1564" i="1"/>
  <c r="N1565" i="1"/>
  <c r="N1566" i="1"/>
  <c r="N1567" i="1"/>
  <c r="N1568" i="1"/>
  <c r="N1569" i="1"/>
  <c r="N1570" i="1"/>
  <c r="N1571" i="1"/>
  <c r="N1572" i="1"/>
  <c r="N1573" i="1"/>
  <c r="N1574" i="1"/>
  <c r="N1575" i="1"/>
  <c r="N1576" i="1"/>
  <c r="N1577" i="1"/>
  <c r="N1578" i="1"/>
  <c r="N1579" i="1"/>
  <c r="N1580" i="1"/>
  <c r="N1581" i="1"/>
  <c r="N1582" i="1"/>
  <c r="N1583" i="1"/>
  <c r="N1584" i="1"/>
  <c r="N1585" i="1"/>
  <c r="N1586" i="1"/>
  <c r="N1587" i="1"/>
  <c r="N1588" i="1"/>
  <c r="N1589" i="1"/>
  <c r="N1590" i="1"/>
  <c r="N1591" i="1"/>
  <c r="N1592" i="1"/>
  <c r="N1593" i="1"/>
  <c r="N1594" i="1"/>
  <c r="N1595" i="1"/>
  <c r="N1596" i="1"/>
  <c r="N1597" i="1"/>
  <c r="N1598" i="1"/>
  <c r="N1599" i="1"/>
  <c r="N1600" i="1"/>
  <c r="N1601" i="1"/>
  <c r="N1602" i="1"/>
  <c r="N1603" i="1"/>
  <c r="N1604" i="1"/>
  <c r="N1605" i="1"/>
  <c r="N1606" i="1"/>
  <c r="N1607" i="1"/>
  <c r="N1608" i="1"/>
  <c r="N1609" i="1"/>
  <c r="N1610" i="1"/>
  <c r="N1611" i="1"/>
  <c r="N1612" i="1"/>
  <c r="N1613" i="1"/>
  <c r="N1614" i="1"/>
  <c r="N1615" i="1"/>
  <c r="N1616" i="1"/>
  <c r="N1617" i="1"/>
  <c r="N1618" i="1"/>
  <c r="N1619" i="1"/>
  <c r="N1620" i="1"/>
  <c r="N1621" i="1"/>
  <c r="N1622" i="1"/>
  <c r="N1623" i="1"/>
  <c r="N1624" i="1"/>
  <c r="N1625" i="1"/>
  <c r="N1626" i="1"/>
  <c r="N1627" i="1"/>
  <c r="N1628" i="1"/>
  <c r="N1629" i="1"/>
  <c r="N1630" i="1"/>
  <c r="N1631" i="1"/>
  <c r="N1632" i="1"/>
  <c r="N1633" i="1"/>
  <c r="N1634" i="1"/>
  <c r="N1635" i="1"/>
  <c r="N1636" i="1"/>
  <c r="N1637" i="1"/>
  <c r="N1638" i="1"/>
  <c r="N1639" i="1"/>
  <c r="N1640" i="1"/>
  <c r="N1641" i="1"/>
  <c r="N1642" i="1"/>
  <c r="N1643" i="1"/>
  <c r="N1644" i="1"/>
  <c r="N1645" i="1"/>
  <c r="N1646" i="1"/>
  <c r="N1647" i="1"/>
  <c r="N1648" i="1"/>
  <c r="N1649" i="1"/>
  <c r="N1650" i="1"/>
  <c r="N1651" i="1"/>
  <c r="N1652" i="1"/>
  <c r="N1653" i="1"/>
  <c r="N1654" i="1"/>
  <c r="N1655" i="1"/>
  <c r="N1656" i="1"/>
  <c r="N1657" i="1"/>
  <c r="N1658" i="1"/>
  <c r="N1659" i="1"/>
  <c r="N1660" i="1"/>
  <c r="N1661" i="1"/>
  <c r="N1662" i="1"/>
  <c r="N1663" i="1"/>
  <c r="N1664" i="1"/>
  <c r="N1665" i="1"/>
  <c r="N1666" i="1"/>
  <c r="N1667" i="1"/>
  <c r="N1668" i="1"/>
  <c r="N1669" i="1"/>
  <c r="N1670" i="1"/>
  <c r="N1671" i="1"/>
  <c r="N1672" i="1"/>
  <c r="N1673" i="1"/>
  <c r="N1674" i="1"/>
  <c r="N1675" i="1"/>
  <c r="N1676" i="1"/>
  <c r="N1677" i="1"/>
  <c r="N1678" i="1"/>
  <c r="N1679" i="1"/>
  <c r="N1680" i="1"/>
  <c r="N1681" i="1"/>
  <c r="N1682" i="1"/>
  <c r="N1683" i="1"/>
  <c r="N1684" i="1"/>
  <c r="N1685" i="1"/>
  <c r="N1686" i="1"/>
  <c r="N1687" i="1"/>
  <c r="N1688" i="1"/>
  <c r="N1689" i="1"/>
  <c r="N1690" i="1"/>
  <c r="N1691" i="1"/>
  <c r="N1692" i="1"/>
  <c r="N1693" i="1"/>
  <c r="N1694" i="1"/>
  <c r="N1695" i="1"/>
  <c r="N1696" i="1"/>
  <c r="N1697" i="1"/>
  <c r="N1698" i="1"/>
  <c r="N1699" i="1"/>
  <c r="N1700" i="1"/>
  <c r="N1701" i="1"/>
  <c r="N1702" i="1"/>
  <c r="N1703" i="1"/>
  <c r="N1704" i="1"/>
  <c r="N1705" i="1"/>
  <c r="N1706" i="1"/>
  <c r="N1707" i="1"/>
  <c r="N1708" i="1"/>
  <c r="N1709" i="1"/>
  <c r="N1710" i="1"/>
  <c r="N1711" i="1"/>
  <c r="N1712" i="1"/>
  <c r="N1713" i="1"/>
  <c r="N1714" i="1"/>
  <c r="N1715" i="1"/>
  <c r="N1716" i="1"/>
  <c r="N1717" i="1"/>
  <c r="N1718" i="1"/>
  <c r="N1719" i="1"/>
  <c r="N1720" i="1"/>
  <c r="N1721" i="1"/>
  <c r="N1722" i="1"/>
  <c r="N1723" i="1"/>
  <c r="N1724" i="1"/>
  <c r="N1725" i="1"/>
  <c r="N1726" i="1"/>
  <c r="N1727" i="1"/>
  <c r="N1728" i="1"/>
  <c r="N1729" i="1"/>
  <c r="N1730" i="1"/>
  <c r="N1731" i="1"/>
  <c r="N1732" i="1"/>
  <c r="N1733" i="1"/>
  <c r="N1734" i="1"/>
  <c r="N1735" i="1"/>
  <c r="N1736" i="1"/>
  <c r="N1737" i="1"/>
  <c r="N1738" i="1"/>
  <c r="N1739" i="1"/>
  <c r="N1740" i="1"/>
  <c r="N1741" i="1"/>
  <c r="N1742" i="1"/>
  <c r="N1743" i="1"/>
  <c r="N1744" i="1"/>
  <c r="N1745" i="1"/>
  <c r="N1746" i="1"/>
  <c r="N1747" i="1"/>
  <c r="N1748" i="1"/>
  <c r="N1749" i="1"/>
  <c r="N1750" i="1"/>
  <c r="N1751" i="1"/>
  <c r="N1752" i="1"/>
  <c r="N1753" i="1"/>
  <c r="N1754" i="1"/>
  <c r="N1755" i="1"/>
  <c r="N1756" i="1"/>
  <c r="N1757" i="1"/>
  <c r="N1758" i="1"/>
  <c r="N1759" i="1"/>
  <c r="N1760" i="1"/>
  <c r="N1761" i="1"/>
  <c r="N1762" i="1"/>
  <c r="N1763" i="1"/>
  <c r="N1764" i="1"/>
  <c r="N1765" i="1"/>
  <c r="N1766" i="1"/>
  <c r="N1767" i="1"/>
  <c r="N1768" i="1"/>
  <c r="N1769" i="1"/>
  <c r="N1770" i="1"/>
  <c r="N1771" i="1"/>
  <c r="N1772" i="1"/>
  <c r="N1773" i="1"/>
  <c r="N1774" i="1"/>
  <c r="N1775" i="1"/>
  <c r="N1776" i="1"/>
  <c r="N1777" i="1"/>
  <c r="N1778" i="1"/>
  <c r="N1779" i="1"/>
  <c r="N1780" i="1"/>
  <c r="N1781" i="1"/>
  <c r="N1782" i="1"/>
  <c r="N1783" i="1"/>
  <c r="N1784" i="1"/>
  <c r="N1785" i="1"/>
  <c r="N1786" i="1"/>
  <c r="N1787" i="1"/>
  <c r="N1788" i="1"/>
  <c r="N1789" i="1"/>
  <c r="N1790" i="1"/>
  <c r="N1791" i="1"/>
  <c r="N1792" i="1"/>
  <c r="N1793" i="1"/>
  <c r="N1794" i="1"/>
  <c r="N1795" i="1"/>
  <c r="N1796" i="1"/>
  <c r="N1797" i="1"/>
  <c r="N1798" i="1"/>
  <c r="N1799" i="1"/>
  <c r="N1800" i="1"/>
  <c r="N1801" i="1"/>
  <c r="N1802" i="1"/>
  <c r="N1803" i="1"/>
  <c r="N1804" i="1"/>
  <c r="N1805" i="1"/>
  <c r="N1806" i="1"/>
  <c r="N1807" i="1"/>
  <c r="N1808" i="1"/>
  <c r="N1809" i="1"/>
  <c r="N1810" i="1"/>
  <c r="N1811" i="1"/>
  <c r="N1812" i="1"/>
  <c r="N1813" i="1"/>
  <c r="N1814" i="1"/>
  <c r="N1815" i="1"/>
  <c r="N1816" i="1"/>
  <c r="N1817" i="1"/>
  <c r="N1818" i="1"/>
  <c r="N1819" i="1"/>
  <c r="N1820" i="1"/>
  <c r="N1821" i="1"/>
  <c r="N1822" i="1"/>
  <c r="N1823" i="1"/>
  <c r="N1824" i="1"/>
  <c r="N1825" i="1"/>
  <c r="N1826" i="1"/>
  <c r="N1827" i="1"/>
  <c r="N1828" i="1"/>
  <c r="N1829" i="1"/>
  <c r="N1830" i="1"/>
  <c r="N1831" i="1"/>
  <c r="N1832" i="1"/>
  <c r="N1833" i="1"/>
  <c r="N1834" i="1"/>
  <c r="N1835" i="1"/>
  <c r="N1836" i="1"/>
  <c r="N1837" i="1"/>
  <c r="N1838" i="1"/>
  <c r="N1839" i="1"/>
  <c r="N1840" i="1"/>
  <c r="N1841" i="1"/>
  <c r="N1842" i="1"/>
  <c r="N1843" i="1"/>
  <c r="N1844" i="1"/>
  <c r="N1845" i="1"/>
  <c r="N1846" i="1"/>
  <c r="N1847" i="1"/>
  <c r="N1848" i="1"/>
  <c r="N1849" i="1"/>
  <c r="N1850" i="1"/>
  <c r="N1851" i="1"/>
  <c r="N1852" i="1"/>
  <c r="N1853" i="1"/>
  <c r="N1854" i="1"/>
  <c r="N1855" i="1"/>
  <c r="N1856" i="1"/>
  <c r="N1857" i="1"/>
  <c r="N1858" i="1"/>
  <c r="N1859" i="1"/>
  <c r="N1860" i="1"/>
  <c r="N1861" i="1"/>
  <c r="N1862" i="1"/>
  <c r="N1863" i="1"/>
  <c r="N1864" i="1"/>
  <c r="N1865" i="1"/>
  <c r="N1866" i="1"/>
  <c r="N1867" i="1"/>
  <c r="N1868" i="1"/>
  <c r="N1869" i="1"/>
  <c r="N1870" i="1"/>
  <c r="N1871" i="1"/>
  <c r="N1872" i="1"/>
  <c r="N1873" i="1"/>
  <c r="N1874" i="1"/>
  <c r="N1875" i="1"/>
  <c r="N1876" i="1"/>
  <c r="N1877" i="1"/>
  <c r="N1878" i="1"/>
  <c r="N1879" i="1"/>
  <c r="N1880" i="1"/>
  <c r="N1881" i="1"/>
  <c r="N1882" i="1"/>
  <c r="N1883" i="1"/>
  <c r="N1884" i="1"/>
  <c r="N1885" i="1"/>
  <c r="N1886" i="1"/>
  <c r="N1887" i="1"/>
  <c r="N1888" i="1"/>
  <c r="N1889" i="1"/>
  <c r="N1890" i="1"/>
  <c r="N1891" i="1"/>
  <c r="N1892" i="1"/>
  <c r="N1893" i="1"/>
  <c r="N1894" i="1"/>
  <c r="N1895" i="1"/>
  <c r="N1896" i="1"/>
  <c r="N1897" i="1"/>
  <c r="N1898" i="1"/>
  <c r="N1899" i="1"/>
  <c r="N1900" i="1"/>
  <c r="N1901" i="1"/>
  <c r="N1902" i="1"/>
  <c r="N1903" i="1"/>
  <c r="N1904" i="1"/>
  <c r="N1905" i="1"/>
  <c r="N1906" i="1"/>
  <c r="N1907" i="1"/>
  <c r="N1908" i="1"/>
  <c r="N1909" i="1"/>
  <c r="N1910" i="1"/>
  <c r="N1911" i="1"/>
  <c r="N1912" i="1"/>
  <c r="N1913" i="1"/>
  <c r="N1914" i="1"/>
  <c r="N1915" i="1"/>
  <c r="N1916" i="1"/>
  <c r="N1917" i="1"/>
  <c r="N191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O354" i="1"/>
  <c r="O355" i="1"/>
  <c r="O356" i="1"/>
  <c r="O357" i="1"/>
  <c r="O358" i="1"/>
  <c r="O359" i="1"/>
  <c r="O360" i="1"/>
  <c r="O361" i="1"/>
  <c r="O362" i="1"/>
  <c r="O363" i="1"/>
  <c r="O364" i="1"/>
  <c r="O365" i="1"/>
  <c r="O366" i="1"/>
  <c r="O367" i="1"/>
  <c r="O368" i="1"/>
  <c r="O369" i="1"/>
  <c r="O370" i="1"/>
  <c r="O371" i="1"/>
  <c r="O372" i="1"/>
  <c r="O373" i="1"/>
  <c r="O374" i="1"/>
  <c r="O375" i="1"/>
  <c r="O376" i="1"/>
  <c r="O377" i="1"/>
  <c r="O378" i="1"/>
  <c r="O379" i="1"/>
  <c r="O380" i="1"/>
  <c r="O381" i="1"/>
  <c r="O382" i="1"/>
  <c r="O383" i="1"/>
  <c r="O384" i="1"/>
  <c r="O385" i="1"/>
  <c r="O386" i="1"/>
  <c r="O387" i="1"/>
  <c r="O388" i="1"/>
  <c r="O389" i="1"/>
  <c r="O390" i="1"/>
  <c r="O391" i="1"/>
  <c r="O392" i="1"/>
  <c r="O393" i="1"/>
  <c r="O394" i="1"/>
  <c r="O395" i="1"/>
  <c r="O396" i="1"/>
  <c r="O397" i="1"/>
  <c r="O398" i="1"/>
  <c r="O399" i="1"/>
  <c r="O400" i="1"/>
  <c r="O401" i="1"/>
  <c r="O402" i="1"/>
  <c r="O403" i="1"/>
  <c r="O404" i="1"/>
  <c r="O405" i="1"/>
  <c r="O406" i="1"/>
  <c r="O407" i="1"/>
  <c r="O408" i="1"/>
  <c r="O409" i="1"/>
  <c r="O410" i="1"/>
  <c r="O411" i="1"/>
  <c r="O412" i="1"/>
  <c r="O413" i="1"/>
  <c r="O414" i="1"/>
  <c r="O415" i="1"/>
  <c r="O416" i="1"/>
  <c r="O417" i="1"/>
  <c r="O418" i="1"/>
  <c r="O419" i="1"/>
  <c r="O420" i="1"/>
  <c r="O421" i="1"/>
  <c r="O422" i="1"/>
  <c r="O423" i="1"/>
  <c r="O424" i="1"/>
  <c r="O425" i="1"/>
  <c r="O426" i="1"/>
  <c r="O427" i="1"/>
  <c r="O428" i="1"/>
  <c r="O429" i="1"/>
  <c r="O430" i="1"/>
  <c r="O431" i="1"/>
  <c r="O432" i="1"/>
  <c r="O433" i="1"/>
  <c r="O434" i="1"/>
  <c r="O435" i="1"/>
  <c r="O436" i="1"/>
  <c r="O437" i="1"/>
  <c r="O438" i="1"/>
  <c r="O439" i="1"/>
  <c r="O440" i="1"/>
  <c r="O441" i="1"/>
  <c r="O442" i="1"/>
  <c r="O443" i="1"/>
  <c r="O444" i="1"/>
  <c r="O445" i="1"/>
  <c r="O446" i="1"/>
  <c r="O447" i="1"/>
  <c r="O448" i="1"/>
  <c r="O449" i="1"/>
  <c r="O450" i="1"/>
  <c r="O451" i="1"/>
  <c r="O452" i="1"/>
  <c r="O453" i="1"/>
  <c r="O454" i="1"/>
  <c r="O455" i="1"/>
  <c r="O456" i="1"/>
  <c r="O457" i="1"/>
  <c r="O458" i="1"/>
  <c r="O459" i="1"/>
  <c r="O460" i="1"/>
  <c r="O461" i="1"/>
  <c r="O462" i="1"/>
  <c r="O463" i="1"/>
  <c r="O464" i="1"/>
  <c r="O465" i="1"/>
  <c r="O466" i="1"/>
  <c r="O467" i="1"/>
  <c r="O468" i="1"/>
  <c r="O469" i="1"/>
  <c r="O470" i="1"/>
  <c r="O471" i="1"/>
  <c r="O472" i="1"/>
  <c r="O473" i="1"/>
  <c r="O474" i="1"/>
  <c r="O475" i="1"/>
  <c r="O476" i="1"/>
  <c r="O477" i="1"/>
  <c r="O478" i="1"/>
  <c r="O479" i="1"/>
  <c r="O480" i="1"/>
  <c r="O481" i="1"/>
  <c r="O482" i="1"/>
  <c r="O483" i="1"/>
  <c r="O484" i="1"/>
  <c r="O485" i="1"/>
  <c r="O486" i="1"/>
  <c r="O487" i="1"/>
  <c r="O488" i="1"/>
  <c r="O489" i="1"/>
  <c r="O490" i="1"/>
  <c r="O491" i="1"/>
  <c r="O492" i="1"/>
  <c r="O493" i="1"/>
  <c r="O494" i="1"/>
  <c r="O495" i="1"/>
  <c r="O496" i="1"/>
  <c r="O497" i="1"/>
  <c r="O498" i="1"/>
  <c r="O499" i="1"/>
  <c r="O500" i="1"/>
  <c r="O501" i="1"/>
  <c r="O502" i="1"/>
  <c r="O503" i="1"/>
  <c r="O504" i="1"/>
  <c r="O505" i="1"/>
  <c r="O506" i="1"/>
  <c r="O507" i="1"/>
  <c r="O508" i="1"/>
  <c r="O509" i="1"/>
  <c r="O510" i="1"/>
  <c r="O511" i="1"/>
  <c r="O512" i="1"/>
  <c r="O513" i="1"/>
  <c r="O514" i="1"/>
  <c r="O515" i="1"/>
  <c r="O516" i="1"/>
  <c r="O517" i="1"/>
  <c r="O518" i="1"/>
  <c r="O519" i="1"/>
  <c r="O520" i="1"/>
  <c r="O521" i="1"/>
  <c r="O522" i="1"/>
  <c r="O523" i="1"/>
  <c r="O524" i="1"/>
  <c r="O525" i="1"/>
  <c r="O526" i="1"/>
  <c r="O527" i="1"/>
  <c r="O528" i="1"/>
  <c r="O529" i="1"/>
  <c r="O530" i="1"/>
  <c r="O531" i="1"/>
  <c r="O532" i="1"/>
  <c r="O533" i="1"/>
  <c r="O534" i="1"/>
  <c r="O535" i="1"/>
  <c r="O536" i="1"/>
  <c r="O537" i="1"/>
  <c r="O538" i="1"/>
  <c r="O539" i="1"/>
  <c r="O540" i="1"/>
  <c r="O541" i="1"/>
  <c r="O542" i="1"/>
  <c r="O543" i="1"/>
  <c r="O544" i="1"/>
  <c r="O545" i="1"/>
  <c r="O546" i="1"/>
  <c r="O547" i="1"/>
  <c r="O548" i="1"/>
  <c r="O549" i="1"/>
  <c r="O550" i="1"/>
  <c r="O551" i="1"/>
  <c r="O552" i="1"/>
  <c r="O553" i="1"/>
  <c r="O554" i="1"/>
  <c r="O555" i="1"/>
  <c r="O556" i="1"/>
  <c r="O557" i="1"/>
  <c r="O558" i="1"/>
  <c r="O559" i="1"/>
  <c r="O560" i="1"/>
  <c r="O561" i="1"/>
  <c r="O562" i="1"/>
  <c r="O563" i="1"/>
  <c r="O564" i="1"/>
  <c r="O565" i="1"/>
  <c r="O566" i="1"/>
  <c r="O567" i="1"/>
  <c r="O568" i="1"/>
  <c r="O569" i="1"/>
  <c r="O570" i="1"/>
  <c r="O571" i="1"/>
  <c r="O572" i="1"/>
  <c r="O573" i="1"/>
  <c r="O574" i="1"/>
  <c r="O575" i="1"/>
  <c r="O576" i="1"/>
  <c r="O577" i="1"/>
  <c r="O578" i="1"/>
  <c r="O579" i="1"/>
  <c r="O580" i="1"/>
  <c r="O581" i="1"/>
  <c r="O582" i="1"/>
  <c r="O583" i="1"/>
  <c r="O584" i="1"/>
  <c r="O585" i="1"/>
  <c r="O586"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001" i="1"/>
  <c r="O1002" i="1"/>
  <c r="O1003" i="1"/>
  <c r="O1004" i="1"/>
  <c r="O1005" i="1"/>
  <c r="O1006" i="1"/>
  <c r="O1007" i="1"/>
  <c r="O1008" i="1"/>
  <c r="O1009" i="1"/>
  <c r="O1010" i="1"/>
  <c r="O1011" i="1"/>
  <c r="O1012" i="1"/>
  <c r="O1013" i="1"/>
  <c r="O1014" i="1"/>
  <c r="O1015" i="1"/>
  <c r="O1016" i="1"/>
  <c r="O1017" i="1"/>
  <c r="O1018" i="1"/>
  <c r="O1019" i="1"/>
  <c r="O1020" i="1"/>
  <c r="O1021" i="1"/>
  <c r="O1022" i="1"/>
  <c r="O1023" i="1"/>
  <c r="O1024" i="1"/>
  <c r="O1025" i="1"/>
  <c r="O1026" i="1"/>
  <c r="O1027" i="1"/>
  <c r="O1028" i="1"/>
  <c r="O1029" i="1"/>
  <c r="O1030" i="1"/>
  <c r="O1031" i="1"/>
  <c r="O1032" i="1"/>
  <c r="O1033" i="1"/>
  <c r="O1034" i="1"/>
  <c r="O1035" i="1"/>
  <c r="O1036" i="1"/>
  <c r="O1037" i="1"/>
  <c r="O1038" i="1"/>
  <c r="O1039" i="1"/>
  <c r="O1040" i="1"/>
  <c r="O1041" i="1"/>
  <c r="O1042" i="1"/>
  <c r="O1043" i="1"/>
  <c r="O1044" i="1"/>
  <c r="O1045" i="1"/>
  <c r="O1046" i="1"/>
  <c r="O1047" i="1"/>
  <c r="O1048" i="1"/>
  <c r="O1049" i="1"/>
  <c r="O1050" i="1"/>
  <c r="O1051" i="1"/>
  <c r="O1052" i="1"/>
  <c r="O1053" i="1"/>
  <c r="O1054" i="1"/>
  <c r="O1055" i="1"/>
  <c r="O1056" i="1"/>
  <c r="O1057" i="1"/>
  <c r="O1058" i="1"/>
  <c r="O1059" i="1"/>
  <c r="O1060" i="1"/>
  <c r="O1061" i="1"/>
  <c r="O1062" i="1"/>
  <c r="O1063" i="1"/>
  <c r="O1064" i="1"/>
  <c r="O1065" i="1"/>
  <c r="O1066" i="1"/>
  <c r="O1067" i="1"/>
  <c r="O1068" i="1"/>
  <c r="O1069" i="1"/>
  <c r="O1070" i="1"/>
  <c r="O1071" i="1"/>
  <c r="O1072" i="1"/>
  <c r="O1073" i="1"/>
  <c r="O1074" i="1"/>
  <c r="O1075" i="1"/>
  <c r="O1076" i="1"/>
  <c r="O1077" i="1"/>
  <c r="O1078" i="1"/>
  <c r="O1079" i="1"/>
  <c r="O1080" i="1"/>
  <c r="O1081" i="1"/>
  <c r="O1082" i="1"/>
  <c r="O1083" i="1"/>
  <c r="O1084" i="1"/>
  <c r="O1085" i="1"/>
  <c r="O1086" i="1"/>
  <c r="O1087" i="1"/>
  <c r="O1088" i="1"/>
  <c r="O1089" i="1"/>
  <c r="O1090" i="1"/>
  <c r="O1091" i="1"/>
  <c r="O1092" i="1"/>
  <c r="O1093" i="1"/>
  <c r="O1094" i="1"/>
  <c r="O1095" i="1"/>
  <c r="O1096" i="1"/>
  <c r="O1097" i="1"/>
  <c r="O1098" i="1"/>
  <c r="O1099" i="1"/>
  <c r="O1100" i="1"/>
  <c r="O1101" i="1"/>
  <c r="O1102" i="1"/>
  <c r="O1103" i="1"/>
  <c r="O1104" i="1"/>
  <c r="O1105" i="1"/>
  <c r="O1106" i="1"/>
  <c r="O1107" i="1"/>
  <c r="O1108" i="1"/>
  <c r="O1109" i="1"/>
  <c r="O1110" i="1"/>
  <c r="O1111" i="1"/>
  <c r="O1112" i="1"/>
  <c r="O1113" i="1"/>
  <c r="O1114" i="1"/>
  <c r="O1115" i="1"/>
  <c r="O1116" i="1"/>
  <c r="O1117" i="1"/>
  <c r="O1118" i="1"/>
  <c r="O1119" i="1"/>
  <c r="O1120" i="1"/>
  <c r="O1121" i="1"/>
  <c r="O1122" i="1"/>
  <c r="O1123" i="1"/>
  <c r="O1124" i="1"/>
  <c r="O1125" i="1"/>
  <c r="O1126" i="1"/>
  <c r="O1127" i="1"/>
  <c r="O1128" i="1"/>
  <c r="O1129" i="1"/>
  <c r="O1130" i="1"/>
  <c r="O1131" i="1"/>
  <c r="O1132" i="1"/>
  <c r="O1133" i="1"/>
  <c r="O1134" i="1"/>
  <c r="O1135" i="1"/>
  <c r="O1136" i="1"/>
  <c r="O1137" i="1"/>
  <c r="O1138" i="1"/>
  <c r="O1139" i="1"/>
  <c r="O1140" i="1"/>
  <c r="O1141" i="1"/>
  <c r="O1142" i="1"/>
  <c r="O1143" i="1"/>
  <c r="O1144" i="1"/>
  <c r="O1145" i="1"/>
  <c r="O1146" i="1"/>
  <c r="O1147" i="1"/>
  <c r="O1148" i="1"/>
  <c r="O1149" i="1"/>
  <c r="O1150" i="1"/>
  <c r="O1151" i="1"/>
  <c r="O1152" i="1"/>
  <c r="O1153" i="1"/>
  <c r="O1154" i="1"/>
  <c r="O1155" i="1"/>
  <c r="O1156" i="1"/>
  <c r="O1157" i="1"/>
  <c r="O1158" i="1"/>
  <c r="O1159" i="1"/>
  <c r="O1160" i="1"/>
  <c r="O1161" i="1"/>
  <c r="O1162" i="1"/>
  <c r="O1163" i="1"/>
  <c r="O1164" i="1"/>
  <c r="O1165" i="1"/>
  <c r="O1166" i="1"/>
  <c r="O1167" i="1"/>
  <c r="O1168" i="1"/>
  <c r="O1169" i="1"/>
  <c r="O1170" i="1"/>
  <c r="O1171" i="1"/>
  <c r="O1172" i="1"/>
  <c r="O1173" i="1"/>
  <c r="O1174" i="1"/>
  <c r="O1175" i="1"/>
  <c r="O1176" i="1"/>
  <c r="O1177" i="1"/>
  <c r="O1178" i="1"/>
  <c r="O1179" i="1"/>
  <c r="O1180" i="1"/>
  <c r="O1181" i="1"/>
  <c r="O1182" i="1"/>
  <c r="O1183" i="1"/>
  <c r="O1184" i="1"/>
  <c r="O1185" i="1"/>
  <c r="O1186" i="1"/>
  <c r="O1187" i="1"/>
  <c r="O1188" i="1"/>
  <c r="O1189" i="1"/>
  <c r="O1190" i="1"/>
  <c r="O1191" i="1"/>
  <c r="O1192" i="1"/>
  <c r="O1193" i="1"/>
  <c r="O1194" i="1"/>
  <c r="O1195" i="1"/>
  <c r="O1196" i="1"/>
  <c r="O1197" i="1"/>
  <c r="O1198" i="1"/>
  <c r="O1199" i="1"/>
  <c r="O1200" i="1"/>
  <c r="O1201" i="1"/>
  <c r="O1202" i="1"/>
  <c r="O1203" i="1"/>
  <c r="O1204" i="1"/>
  <c r="O1205" i="1"/>
  <c r="O1206" i="1"/>
  <c r="O1207" i="1"/>
  <c r="O1208" i="1"/>
  <c r="O1209" i="1"/>
  <c r="O1210" i="1"/>
  <c r="O1211" i="1"/>
  <c r="O1212" i="1"/>
  <c r="O1213" i="1"/>
  <c r="O1214" i="1"/>
  <c r="O1215" i="1"/>
  <c r="O1216" i="1"/>
  <c r="O1217" i="1"/>
  <c r="O1218" i="1"/>
  <c r="O1219" i="1"/>
  <c r="O1220" i="1"/>
  <c r="O1221" i="1"/>
  <c r="O1222" i="1"/>
  <c r="O1223" i="1"/>
  <c r="O1224" i="1"/>
  <c r="O1225" i="1"/>
  <c r="O1226" i="1"/>
  <c r="O1227" i="1"/>
  <c r="O1228" i="1"/>
  <c r="O1229" i="1"/>
  <c r="O1230" i="1"/>
  <c r="O1231" i="1"/>
  <c r="O1232" i="1"/>
  <c r="O1233" i="1"/>
  <c r="O1234" i="1"/>
  <c r="O1235" i="1"/>
  <c r="O1236" i="1"/>
  <c r="O1237" i="1"/>
  <c r="O1238" i="1"/>
  <c r="O1239" i="1"/>
  <c r="O1240" i="1"/>
  <c r="O1241" i="1"/>
  <c r="O1242" i="1"/>
  <c r="O1243" i="1"/>
  <c r="O1244" i="1"/>
  <c r="O1245" i="1"/>
  <c r="O1246" i="1"/>
  <c r="O1247" i="1"/>
  <c r="O1248" i="1"/>
  <c r="O1249" i="1"/>
  <c r="O1250" i="1"/>
  <c r="O1251" i="1"/>
  <c r="O1252" i="1"/>
  <c r="O1253" i="1"/>
  <c r="O1254" i="1"/>
  <c r="O1255" i="1"/>
  <c r="O1256" i="1"/>
  <c r="O1257" i="1"/>
  <c r="O1258" i="1"/>
  <c r="O1259" i="1"/>
  <c r="O1260" i="1"/>
  <c r="O1261" i="1"/>
  <c r="O1262" i="1"/>
  <c r="O1263" i="1"/>
  <c r="O1264" i="1"/>
  <c r="O1265" i="1"/>
  <c r="O1266" i="1"/>
  <c r="O1267" i="1"/>
  <c r="O1268" i="1"/>
  <c r="O1269" i="1"/>
  <c r="O1270" i="1"/>
  <c r="O1271" i="1"/>
  <c r="O1272" i="1"/>
  <c r="O1273" i="1"/>
  <c r="O1274" i="1"/>
  <c r="O1275" i="1"/>
  <c r="O1276" i="1"/>
  <c r="O1277" i="1"/>
  <c r="O1278" i="1"/>
  <c r="O1279" i="1"/>
  <c r="O1280" i="1"/>
  <c r="O1281" i="1"/>
  <c r="O1282" i="1"/>
  <c r="O1283" i="1"/>
  <c r="O1284" i="1"/>
  <c r="O1285" i="1"/>
  <c r="O1286" i="1"/>
  <c r="O1287" i="1"/>
  <c r="O1288" i="1"/>
  <c r="O1289" i="1"/>
  <c r="O1290" i="1"/>
  <c r="O1291" i="1"/>
  <c r="O1292" i="1"/>
  <c r="O1293" i="1"/>
  <c r="O1294" i="1"/>
  <c r="O1295" i="1"/>
  <c r="O1296" i="1"/>
  <c r="O1297" i="1"/>
  <c r="O1298" i="1"/>
  <c r="O1299" i="1"/>
  <c r="O1300" i="1"/>
  <c r="O1301" i="1"/>
  <c r="O1302" i="1"/>
  <c r="O1303" i="1"/>
  <c r="O1304" i="1"/>
  <c r="O1305" i="1"/>
  <c r="O1306" i="1"/>
  <c r="O1307" i="1"/>
  <c r="O1308" i="1"/>
  <c r="O1309" i="1"/>
  <c r="O1310" i="1"/>
  <c r="O1311" i="1"/>
  <c r="O1312" i="1"/>
  <c r="O1313" i="1"/>
  <c r="O1314" i="1"/>
  <c r="O1315" i="1"/>
  <c r="O1316" i="1"/>
  <c r="O1317" i="1"/>
  <c r="O1318" i="1"/>
  <c r="O1319" i="1"/>
  <c r="O1320" i="1"/>
  <c r="O1321" i="1"/>
  <c r="O1322" i="1"/>
  <c r="O1323" i="1"/>
  <c r="O1324" i="1"/>
  <c r="O1325" i="1"/>
  <c r="O1326" i="1"/>
  <c r="O1327" i="1"/>
  <c r="O1328" i="1"/>
  <c r="O1329" i="1"/>
  <c r="O1330" i="1"/>
  <c r="O1331" i="1"/>
  <c r="O1332" i="1"/>
  <c r="O1333" i="1"/>
  <c r="O1334" i="1"/>
  <c r="O1335" i="1"/>
  <c r="O1336" i="1"/>
  <c r="O1337" i="1"/>
  <c r="O1338" i="1"/>
  <c r="O1339" i="1"/>
  <c r="O1340" i="1"/>
  <c r="O1341" i="1"/>
  <c r="O1342" i="1"/>
  <c r="O1343" i="1"/>
  <c r="O1344" i="1"/>
  <c r="O1345" i="1"/>
  <c r="O1346" i="1"/>
  <c r="O1347" i="1"/>
  <c r="O1348" i="1"/>
  <c r="O1349" i="1"/>
  <c r="O1350" i="1"/>
  <c r="O1351" i="1"/>
  <c r="O1352" i="1"/>
  <c r="O1353" i="1"/>
  <c r="O1354" i="1"/>
  <c r="O1355" i="1"/>
  <c r="O1356" i="1"/>
  <c r="O1357" i="1"/>
  <c r="O1358" i="1"/>
  <c r="O1359" i="1"/>
  <c r="O1360" i="1"/>
  <c r="O1361" i="1"/>
  <c r="O1362" i="1"/>
  <c r="O1363" i="1"/>
  <c r="O1364" i="1"/>
  <c r="O1365" i="1"/>
  <c r="O1366" i="1"/>
  <c r="O1367" i="1"/>
  <c r="O1368" i="1"/>
  <c r="O1369" i="1"/>
  <c r="O1370" i="1"/>
  <c r="O1371" i="1"/>
  <c r="O1372" i="1"/>
  <c r="O1373" i="1"/>
  <c r="O1374" i="1"/>
  <c r="O1375" i="1"/>
  <c r="O1376" i="1"/>
  <c r="O1377" i="1"/>
  <c r="O1378" i="1"/>
  <c r="O1379" i="1"/>
  <c r="O1380" i="1"/>
  <c r="O1381" i="1"/>
  <c r="O1382" i="1"/>
  <c r="O1383" i="1"/>
  <c r="O1384" i="1"/>
  <c r="O1385" i="1"/>
  <c r="O1386" i="1"/>
  <c r="O1387" i="1"/>
  <c r="O1388" i="1"/>
  <c r="O1389" i="1"/>
  <c r="O1390" i="1"/>
  <c r="O1391" i="1"/>
  <c r="O1392" i="1"/>
  <c r="O1393" i="1"/>
  <c r="O1394" i="1"/>
  <c r="O1395" i="1"/>
  <c r="O1396" i="1"/>
  <c r="O1397" i="1"/>
  <c r="O1398" i="1"/>
  <c r="O1399" i="1"/>
  <c r="O1400" i="1"/>
  <c r="O1401" i="1"/>
  <c r="O1402" i="1"/>
  <c r="O1403" i="1"/>
  <c r="O1404" i="1"/>
  <c r="O1405" i="1"/>
  <c r="O1406" i="1"/>
  <c r="O1407" i="1"/>
  <c r="O1408" i="1"/>
  <c r="O1409" i="1"/>
  <c r="O1410" i="1"/>
  <c r="O1411" i="1"/>
  <c r="O1412" i="1"/>
  <c r="O1413" i="1"/>
  <c r="O1414" i="1"/>
  <c r="O1415" i="1"/>
  <c r="O1416" i="1"/>
  <c r="O1417" i="1"/>
  <c r="O1418" i="1"/>
  <c r="O1419" i="1"/>
  <c r="O1420" i="1"/>
  <c r="O1421" i="1"/>
  <c r="O1422" i="1"/>
  <c r="O1423" i="1"/>
  <c r="O1424" i="1"/>
  <c r="O1425" i="1"/>
  <c r="O1426" i="1"/>
  <c r="O1427" i="1"/>
  <c r="O1428" i="1"/>
  <c r="O1429" i="1"/>
  <c r="O1430" i="1"/>
  <c r="O1431" i="1"/>
  <c r="O1432" i="1"/>
  <c r="O1433" i="1"/>
  <c r="O1434" i="1"/>
  <c r="O1435" i="1"/>
  <c r="O1436" i="1"/>
  <c r="O1437" i="1"/>
  <c r="O1438" i="1"/>
  <c r="O1439" i="1"/>
  <c r="O1440" i="1"/>
  <c r="O1441" i="1"/>
  <c r="O1442" i="1"/>
  <c r="O1443" i="1"/>
  <c r="O1444" i="1"/>
  <c r="O1445" i="1"/>
  <c r="O1446" i="1"/>
  <c r="O1447" i="1"/>
  <c r="O1448" i="1"/>
  <c r="O1449" i="1"/>
  <c r="O1450" i="1"/>
  <c r="O1451" i="1"/>
  <c r="O1452" i="1"/>
  <c r="O1453" i="1"/>
  <c r="O1454" i="1"/>
  <c r="O1455" i="1"/>
  <c r="O1456" i="1"/>
  <c r="O1457" i="1"/>
  <c r="O1458" i="1"/>
  <c r="O1459" i="1"/>
  <c r="O1460" i="1"/>
  <c r="O1461" i="1"/>
  <c r="O1462" i="1"/>
  <c r="O1463" i="1"/>
  <c r="O1464" i="1"/>
  <c r="O1465" i="1"/>
  <c r="O1466" i="1"/>
  <c r="O1467" i="1"/>
  <c r="O1468" i="1"/>
  <c r="O1469" i="1"/>
  <c r="O1470" i="1"/>
  <c r="O1471" i="1"/>
  <c r="O1472" i="1"/>
  <c r="O1473" i="1"/>
  <c r="O1474" i="1"/>
  <c r="O1475" i="1"/>
  <c r="O1476" i="1"/>
  <c r="O1477" i="1"/>
  <c r="O1478" i="1"/>
  <c r="O1479" i="1"/>
  <c r="O1480" i="1"/>
  <c r="O1481" i="1"/>
  <c r="O1482" i="1"/>
  <c r="O1483" i="1"/>
  <c r="O1484" i="1"/>
  <c r="O1485" i="1"/>
  <c r="O1486" i="1"/>
  <c r="O1487" i="1"/>
  <c r="O1488" i="1"/>
  <c r="O1489" i="1"/>
  <c r="O1490" i="1"/>
  <c r="O1491" i="1"/>
  <c r="O1492" i="1"/>
  <c r="O1493" i="1"/>
  <c r="O1494" i="1"/>
  <c r="O1495" i="1"/>
  <c r="O1496" i="1"/>
  <c r="O1497" i="1"/>
  <c r="O1498" i="1"/>
  <c r="O1499" i="1"/>
  <c r="O1500" i="1"/>
  <c r="O1501" i="1"/>
  <c r="O1502" i="1"/>
  <c r="O1503" i="1"/>
  <c r="O1504" i="1"/>
  <c r="O1505" i="1"/>
  <c r="O1506" i="1"/>
  <c r="O1507" i="1"/>
  <c r="O1508" i="1"/>
  <c r="O1509" i="1"/>
  <c r="O1510" i="1"/>
  <c r="O1511" i="1"/>
  <c r="O1512" i="1"/>
  <c r="O1513" i="1"/>
  <c r="O1514" i="1"/>
  <c r="O1515" i="1"/>
  <c r="O1516" i="1"/>
  <c r="O1517" i="1"/>
  <c r="O1518" i="1"/>
  <c r="O1519" i="1"/>
  <c r="O1520" i="1"/>
  <c r="O1521" i="1"/>
  <c r="O1522" i="1"/>
  <c r="O1523" i="1"/>
  <c r="O1524" i="1"/>
  <c r="O1525" i="1"/>
  <c r="O1526" i="1"/>
  <c r="O1527" i="1"/>
  <c r="O1528" i="1"/>
  <c r="O1529" i="1"/>
  <c r="O1530" i="1"/>
  <c r="O1531" i="1"/>
  <c r="O1532" i="1"/>
  <c r="O1533" i="1"/>
  <c r="O1534" i="1"/>
  <c r="O1535" i="1"/>
  <c r="O1536" i="1"/>
  <c r="O1537" i="1"/>
  <c r="O1538" i="1"/>
  <c r="O1539" i="1"/>
  <c r="O1540" i="1"/>
  <c r="O1541" i="1"/>
  <c r="O1542" i="1"/>
  <c r="O1543" i="1"/>
  <c r="O1544" i="1"/>
  <c r="O1545" i="1"/>
  <c r="O1546" i="1"/>
  <c r="O1547" i="1"/>
  <c r="O1548" i="1"/>
  <c r="O1549" i="1"/>
  <c r="O1550" i="1"/>
  <c r="O1551" i="1"/>
  <c r="O1552" i="1"/>
  <c r="O1553" i="1"/>
  <c r="O1554" i="1"/>
  <c r="O1555" i="1"/>
  <c r="O1556" i="1"/>
  <c r="O1557" i="1"/>
  <c r="O1558" i="1"/>
  <c r="O1559" i="1"/>
  <c r="O1560" i="1"/>
  <c r="O1561" i="1"/>
  <c r="O1562" i="1"/>
  <c r="O1563" i="1"/>
  <c r="O1564" i="1"/>
  <c r="O1565" i="1"/>
  <c r="O1566" i="1"/>
  <c r="O1567" i="1"/>
  <c r="O1568" i="1"/>
  <c r="O1569" i="1"/>
  <c r="O1570" i="1"/>
  <c r="O1571" i="1"/>
  <c r="O1572" i="1"/>
  <c r="O1573" i="1"/>
  <c r="O1574" i="1"/>
  <c r="O1575" i="1"/>
  <c r="O1576" i="1"/>
  <c r="O1577" i="1"/>
  <c r="O1578" i="1"/>
  <c r="O1579" i="1"/>
  <c r="O1580" i="1"/>
  <c r="O1581" i="1"/>
  <c r="O1582" i="1"/>
  <c r="O1583" i="1"/>
  <c r="O1584" i="1"/>
  <c r="O1585" i="1"/>
  <c r="O1586" i="1"/>
  <c r="O1587" i="1"/>
  <c r="O1588" i="1"/>
  <c r="O1589" i="1"/>
  <c r="O1590" i="1"/>
  <c r="O1591" i="1"/>
  <c r="O1592" i="1"/>
  <c r="O1593" i="1"/>
  <c r="O1594" i="1"/>
  <c r="O1595" i="1"/>
  <c r="O1596" i="1"/>
  <c r="O1597" i="1"/>
  <c r="O1598" i="1"/>
  <c r="O1599" i="1"/>
  <c r="O1600" i="1"/>
  <c r="O1601" i="1"/>
  <c r="O1602" i="1"/>
  <c r="O1603" i="1"/>
  <c r="O1604" i="1"/>
  <c r="O1605" i="1"/>
  <c r="O1606" i="1"/>
  <c r="O1607" i="1"/>
  <c r="O1608" i="1"/>
  <c r="O1609" i="1"/>
  <c r="O1610" i="1"/>
  <c r="O1611" i="1"/>
  <c r="O1612" i="1"/>
  <c r="O1613" i="1"/>
  <c r="O1614" i="1"/>
  <c r="O1615" i="1"/>
  <c r="O1616" i="1"/>
  <c r="O1617" i="1"/>
  <c r="O1618" i="1"/>
  <c r="O1619" i="1"/>
  <c r="O1620" i="1"/>
  <c r="O1621" i="1"/>
  <c r="O1622" i="1"/>
  <c r="O1623" i="1"/>
  <c r="O1624" i="1"/>
  <c r="O1625" i="1"/>
  <c r="O1626" i="1"/>
  <c r="O1627" i="1"/>
  <c r="O1628" i="1"/>
  <c r="O1629" i="1"/>
  <c r="O1630" i="1"/>
  <c r="O1631" i="1"/>
  <c r="O1632" i="1"/>
  <c r="O1633" i="1"/>
  <c r="O1634" i="1"/>
  <c r="O1635" i="1"/>
  <c r="O1636" i="1"/>
  <c r="O1637" i="1"/>
  <c r="O1638" i="1"/>
  <c r="O1639" i="1"/>
  <c r="O1640" i="1"/>
  <c r="O1641" i="1"/>
  <c r="O1642" i="1"/>
  <c r="O1643" i="1"/>
  <c r="O1644" i="1"/>
  <c r="O1645" i="1"/>
  <c r="O1646" i="1"/>
  <c r="O1647" i="1"/>
  <c r="O1648" i="1"/>
  <c r="O1649" i="1"/>
  <c r="O1650" i="1"/>
  <c r="O1651" i="1"/>
  <c r="O1652" i="1"/>
  <c r="O1653" i="1"/>
  <c r="O1654" i="1"/>
  <c r="O1655" i="1"/>
  <c r="O1656" i="1"/>
  <c r="O1657" i="1"/>
  <c r="O1658" i="1"/>
  <c r="O1659" i="1"/>
  <c r="O1660" i="1"/>
  <c r="O1661" i="1"/>
  <c r="O1662" i="1"/>
  <c r="O1663" i="1"/>
  <c r="O1664" i="1"/>
  <c r="O1665" i="1"/>
  <c r="O1666" i="1"/>
  <c r="O1667" i="1"/>
  <c r="O1668" i="1"/>
  <c r="O1669" i="1"/>
  <c r="O1670" i="1"/>
  <c r="O1671" i="1"/>
  <c r="O1672" i="1"/>
  <c r="O1673" i="1"/>
  <c r="O1674" i="1"/>
  <c r="O1675" i="1"/>
  <c r="O1676" i="1"/>
  <c r="O1677" i="1"/>
  <c r="O1678" i="1"/>
  <c r="O1679" i="1"/>
  <c r="O1680" i="1"/>
  <c r="O1681" i="1"/>
  <c r="O1682" i="1"/>
  <c r="O1683" i="1"/>
  <c r="O1684" i="1"/>
  <c r="O1685" i="1"/>
  <c r="O1686" i="1"/>
  <c r="O1687" i="1"/>
  <c r="O1688" i="1"/>
  <c r="O1689" i="1"/>
  <c r="O1690" i="1"/>
  <c r="O1691" i="1"/>
  <c r="O1692" i="1"/>
  <c r="O1693" i="1"/>
  <c r="O1694" i="1"/>
  <c r="O1695" i="1"/>
  <c r="O1696" i="1"/>
  <c r="O1697" i="1"/>
  <c r="O1698" i="1"/>
  <c r="O1699" i="1"/>
  <c r="O1700" i="1"/>
  <c r="O1701" i="1"/>
  <c r="O1702" i="1"/>
  <c r="O1703" i="1"/>
  <c r="O1704" i="1"/>
  <c r="O1705" i="1"/>
  <c r="O1706" i="1"/>
  <c r="O1707" i="1"/>
  <c r="O1708" i="1"/>
  <c r="O1709" i="1"/>
  <c r="O1710" i="1"/>
  <c r="O1711" i="1"/>
  <c r="O1712" i="1"/>
  <c r="O1713" i="1"/>
  <c r="O1714" i="1"/>
  <c r="O1715" i="1"/>
  <c r="O1716" i="1"/>
  <c r="O1717" i="1"/>
  <c r="O1718" i="1"/>
  <c r="O1719" i="1"/>
  <c r="O1720" i="1"/>
  <c r="O1721" i="1"/>
  <c r="O1722" i="1"/>
  <c r="O1723" i="1"/>
  <c r="O1724" i="1"/>
  <c r="O1725" i="1"/>
  <c r="O1726" i="1"/>
  <c r="O1727" i="1"/>
  <c r="O1728" i="1"/>
  <c r="O1729" i="1"/>
  <c r="O1730" i="1"/>
  <c r="O1731" i="1"/>
  <c r="O1732" i="1"/>
  <c r="O1733" i="1"/>
  <c r="O1734" i="1"/>
  <c r="O1735" i="1"/>
  <c r="O1736" i="1"/>
  <c r="O1737" i="1"/>
  <c r="O1738" i="1"/>
  <c r="O1739" i="1"/>
  <c r="O1740" i="1"/>
  <c r="O1741" i="1"/>
  <c r="O1742" i="1"/>
  <c r="O1743" i="1"/>
  <c r="O1744" i="1"/>
  <c r="O1745" i="1"/>
  <c r="O1746" i="1"/>
  <c r="O1747" i="1"/>
  <c r="O1748" i="1"/>
  <c r="O1749" i="1"/>
  <c r="O1750" i="1"/>
  <c r="O1751" i="1"/>
  <c r="O1752" i="1"/>
  <c r="O1753" i="1"/>
  <c r="O1754" i="1"/>
  <c r="O1755" i="1"/>
  <c r="O1756" i="1"/>
  <c r="O1757" i="1"/>
  <c r="O1758" i="1"/>
  <c r="O1759" i="1"/>
  <c r="O1760" i="1"/>
  <c r="O1761" i="1"/>
  <c r="O1762" i="1"/>
  <c r="O1763" i="1"/>
  <c r="O1764" i="1"/>
  <c r="O1765" i="1"/>
  <c r="O1766" i="1"/>
  <c r="O1767" i="1"/>
  <c r="O1768" i="1"/>
  <c r="O1769" i="1"/>
  <c r="O1770" i="1"/>
  <c r="O1771" i="1"/>
  <c r="O1772" i="1"/>
  <c r="O1773" i="1"/>
  <c r="O1774" i="1"/>
  <c r="O1775" i="1"/>
  <c r="O1776" i="1"/>
  <c r="O1777" i="1"/>
  <c r="O1778" i="1"/>
  <c r="O1779" i="1"/>
  <c r="O1780" i="1"/>
  <c r="O1781" i="1"/>
  <c r="O1782" i="1"/>
  <c r="O1783" i="1"/>
  <c r="O1784" i="1"/>
  <c r="O1785" i="1"/>
  <c r="O1786" i="1"/>
  <c r="O1787" i="1"/>
  <c r="O1788" i="1"/>
  <c r="O1789" i="1"/>
  <c r="O1790" i="1"/>
  <c r="O1791" i="1"/>
  <c r="O1792" i="1"/>
  <c r="O1793" i="1"/>
  <c r="O1794" i="1"/>
  <c r="O1795" i="1"/>
  <c r="O1796" i="1"/>
  <c r="O1797" i="1"/>
  <c r="O1798" i="1"/>
  <c r="O1799" i="1"/>
  <c r="O1800" i="1"/>
  <c r="O1801" i="1"/>
  <c r="O1802" i="1"/>
  <c r="O1803" i="1"/>
  <c r="O1804" i="1"/>
  <c r="O1805" i="1"/>
  <c r="O1806" i="1"/>
  <c r="O1807" i="1"/>
  <c r="O1808" i="1"/>
  <c r="O1809" i="1"/>
  <c r="O1810" i="1"/>
  <c r="O1811" i="1"/>
  <c r="O1812" i="1"/>
  <c r="O1813" i="1"/>
  <c r="O1814" i="1"/>
  <c r="O1815" i="1"/>
  <c r="O1816" i="1"/>
  <c r="O1817" i="1"/>
  <c r="O1818" i="1"/>
  <c r="O1819" i="1"/>
  <c r="O1820" i="1"/>
  <c r="O1821" i="1"/>
  <c r="O1822" i="1"/>
  <c r="O1823" i="1"/>
  <c r="O1824" i="1"/>
  <c r="O1825" i="1"/>
  <c r="O1826" i="1"/>
  <c r="O1827" i="1"/>
  <c r="O1828" i="1"/>
  <c r="O1829" i="1"/>
  <c r="O1830" i="1"/>
  <c r="O1831" i="1"/>
  <c r="O1832" i="1"/>
  <c r="O1833" i="1"/>
  <c r="O1834" i="1"/>
  <c r="O1835" i="1"/>
  <c r="O1836" i="1"/>
  <c r="O1837" i="1"/>
  <c r="O1838" i="1"/>
  <c r="O1839" i="1"/>
  <c r="O1840" i="1"/>
  <c r="O1841" i="1"/>
  <c r="O1842" i="1"/>
  <c r="O1843" i="1"/>
  <c r="O1844" i="1"/>
  <c r="O1845" i="1"/>
  <c r="O1846" i="1"/>
  <c r="O1847" i="1"/>
  <c r="O1848" i="1"/>
  <c r="O1849" i="1"/>
  <c r="O1850" i="1"/>
  <c r="O1851" i="1"/>
  <c r="O1852" i="1"/>
  <c r="O1853" i="1"/>
  <c r="O1854" i="1"/>
  <c r="O1855" i="1"/>
  <c r="O1856" i="1"/>
  <c r="O1857" i="1"/>
  <c r="O1858" i="1"/>
  <c r="O1859" i="1"/>
  <c r="O1860" i="1"/>
  <c r="O1861" i="1"/>
  <c r="O1862" i="1"/>
  <c r="O1863" i="1"/>
  <c r="O1864" i="1"/>
  <c r="O1865" i="1"/>
  <c r="O1866" i="1"/>
  <c r="O1867" i="1"/>
  <c r="O1868" i="1"/>
  <c r="O1869" i="1"/>
  <c r="O1870" i="1"/>
  <c r="O1871" i="1"/>
  <c r="O1872" i="1"/>
  <c r="O1873" i="1"/>
  <c r="O1874" i="1"/>
  <c r="O1875" i="1"/>
  <c r="O1876" i="1"/>
  <c r="O1877" i="1"/>
  <c r="O1878" i="1"/>
  <c r="O1879" i="1"/>
  <c r="O1880" i="1"/>
  <c r="O1881" i="1"/>
  <c r="O1882" i="1"/>
  <c r="O1883" i="1"/>
  <c r="O1884" i="1"/>
  <c r="O1885" i="1"/>
  <c r="O1886" i="1"/>
  <c r="O1887" i="1"/>
  <c r="O1888" i="1"/>
  <c r="O1889" i="1"/>
  <c r="O1890" i="1"/>
  <c r="O1891" i="1"/>
  <c r="O1892" i="1"/>
  <c r="O1893" i="1"/>
  <c r="O1894" i="1"/>
  <c r="O1895" i="1"/>
  <c r="O1896" i="1"/>
  <c r="O1897" i="1"/>
  <c r="O1898" i="1"/>
  <c r="O1899" i="1"/>
  <c r="O1900" i="1"/>
  <c r="O1901" i="1"/>
  <c r="O1902" i="1"/>
  <c r="O1903" i="1"/>
  <c r="O1904" i="1"/>
  <c r="O1905" i="1"/>
  <c r="O1906" i="1"/>
  <c r="O1907" i="1"/>
  <c r="O1908" i="1"/>
  <c r="O1909" i="1"/>
  <c r="O1910" i="1"/>
  <c r="O1911" i="1"/>
  <c r="O1912" i="1"/>
  <c r="O1913" i="1"/>
  <c r="O1914" i="1"/>
  <c r="O1915" i="1"/>
  <c r="O1916" i="1"/>
  <c r="O1917" i="1"/>
  <c r="O1918" i="1"/>
  <c r="P9" i="1"/>
  <c r="P10" i="1"/>
  <c r="P11" i="1"/>
  <c r="P13" i="1"/>
  <c r="P14" i="1"/>
  <c r="P15" i="1"/>
  <c r="P17" i="1"/>
  <c r="P18" i="1"/>
  <c r="P19" i="1"/>
  <c r="P21" i="1"/>
  <c r="P22" i="1"/>
  <c r="P23" i="1"/>
  <c r="P25" i="1"/>
  <c r="P26" i="1"/>
  <c r="P27" i="1"/>
  <c r="P29" i="1"/>
  <c r="P30" i="1"/>
  <c r="P31" i="1"/>
  <c r="P33" i="1"/>
  <c r="P34" i="1"/>
  <c r="P35" i="1"/>
  <c r="P37" i="1"/>
  <c r="P38" i="1"/>
  <c r="P39" i="1"/>
  <c r="P41" i="1"/>
  <c r="P42" i="1"/>
  <c r="P43" i="1"/>
  <c r="P45" i="1"/>
  <c r="P46" i="1"/>
  <c r="P47" i="1"/>
  <c r="P49" i="1"/>
  <c r="P50" i="1"/>
  <c r="P51" i="1"/>
  <c r="P53" i="1"/>
  <c r="P54" i="1"/>
  <c r="P55" i="1"/>
  <c r="P57" i="1"/>
  <c r="P58" i="1"/>
  <c r="P59" i="1"/>
  <c r="P61" i="1"/>
  <c r="P62" i="1"/>
  <c r="P63" i="1"/>
  <c r="P65" i="1"/>
  <c r="P66" i="1"/>
  <c r="P67" i="1"/>
  <c r="P69" i="1"/>
  <c r="P70" i="1"/>
  <c r="P71" i="1"/>
  <c r="P73" i="1"/>
  <c r="P74" i="1"/>
  <c r="P75" i="1"/>
  <c r="P77" i="1"/>
  <c r="P78" i="1"/>
  <c r="P79" i="1"/>
  <c r="P81" i="1"/>
  <c r="P82" i="1"/>
  <c r="P83" i="1"/>
  <c r="P85" i="1"/>
  <c r="P86" i="1"/>
  <c r="P87" i="1"/>
  <c r="P89" i="1"/>
  <c r="P90" i="1"/>
  <c r="P91" i="1"/>
  <c r="P93" i="1"/>
  <c r="P94" i="1"/>
  <c r="P95" i="1"/>
  <c r="P97" i="1"/>
  <c r="P98" i="1"/>
  <c r="P99" i="1"/>
  <c r="P101" i="1"/>
  <c r="P102" i="1"/>
  <c r="P103" i="1"/>
  <c r="P105" i="1"/>
  <c r="P106" i="1"/>
  <c r="P107" i="1"/>
  <c r="P109" i="1"/>
  <c r="P110" i="1"/>
  <c r="P111" i="1"/>
  <c r="P113" i="1"/>
  <c r="P114" i="1"/>
  <c r="P115" i="1"/>
  <c r="P117" i="1"/>
  <c r="P118" i="1"/>
  <c r="P119" i="1"/>
  <c r="P121" i="1"/>
  <c r="P122" i="1"/>
  <c r="P123" i="1"/>
  <c r="P125" i="1"/>
  <c r="P126" i="1"/>
  <c r="P127" i="1"/>
  <c r="P129" i="1"/>
  <c r="P130" i="1"/>
  <c r="P131" i="1"/>
  <c r="P133" i="1"/>
  <c r="P134" i="1"/>
  <c r="P135" i="1"/>
  <c r="P137" i="1"/>
  <c r="P138" i="1"/>
  <c r="P139" i="1"/>
  <c r="P141" i="1"/>
  <c r="P142" i="1"/>
  <c r="P143" i="1"/>
  <c r="P145" i="1"/>
  <c r="P146" i="1"/>
  <c r="P147" i="1"/>
  <c r="P149" i="1"/>
  <c r="P150" i="1"/>
  <c r="P151" i="1"/>
  <c r="P153" i="1"/>
  <c r="P154" i="1"/>
  <c r="P155" i="1"/>
  <c r="P157" i="1"/>
  <c r="P158" i="1"/>
  <c r="P159" i="1"/>
  <c r="P161" i="1"/>
  <c r="P162" i="1"/>
  <c r="P163" i="1"/>
  <c r="P165" i="1"/>
  <c r="P166" i="1"/>
  <c r="P167" i="1"/>
  <c r="P169" i="1"/>
  <c r="P170" i="1"/>
  <c r="P171" i="1"/>
  <c r="P173" i="1"/>
  <c r="P174" i="1"/>
  <c r="P175" i="1"/>
  <c r="P177" i="1"/>
  <c r="P178" i="1"/>
  <c r="P179" i="1"/>
  <c r="P181" i="1"/>
  <c r="P182" i="1"/>
  <c r="P183" i="1"/>
  <c r="P185" i="1"/>
  <c r="P186" i="1"/>
  <c r="P187" i="1"/>
  <c r="P189" i="1"/>
  <c r="P190" i="1"/>
  <c r="P191" i="1"/>
  <c r="P193" i="1"/>
  <c r="P194" i="1"/>
  <c r="P195" i="1"/>
  <c r="P197" i="1"/>
  <c r="P198" i="1"/>
  <c r="P199" i="1"/>
  <c r="P201" i="1"/>
  <c r="P202" i="1"/>
  <c r="P203" i="1"/>
  <c r="P205" i="1"/>
  <c r="P206" i="1"/>
  <c r="P207" i="1"/>
  <c r="P209" i="1"/>
  <c r="P210" i="1"/>
  <c r="P211" i="1"/>
  <c r="P213" i="1"/>
  <c r="P214" i="1"/>
  <c r="P215" i="1"/>
  <c r="P217" i="1"/>
  <c r="P218" i="1"/>
  <c r="P219" i="1"/>
  <c r="P221" i="1"/>
  <c r="P222" i="1"/>
  <c r="P223" i="1"/>
  <c r="P225" i="1"/>
  <c r="P226" i="1"/>
  <c r="P227" i="1"/>
  <c r="P229" i="1"/>
  <c r="P230" i="1"/>
  <c r="P231" i="1"/>
  <c r="P233" i="1"/>
  <c r="P234" i="1"/>
  <c r="P235" i="1"/>
  <c r="P237" i="1"/>
  <c r="P238" i="1"/>
  <c r="P239" i="1"/>
  <c r="P241" i="1"/>
  <c r="P242" i="1"/>
  <c r="P243" i="1"/>
  <c r="P245" i="1"/>
  <c r="P246" i="1"/>
  <c r="P247" i="1"/>
  <c r="P249" i="1"/>
  <c r="P250" i="1"/>
  <c r="P251" i="1"/>
  <c r="P253" i="1"/>
  <c r="P254" i="1"/>
  <c r="P255" i="1"/>
  <c r="P257" i="1"/>
  <c r="P258" i="1"/>
  <c r="P259" i="1"/>
  <c r="P261" i="1"/>
  <c r="P262" i="1"/>
  <c r="P263" i="1"/>
  <c r="P265" i="1"/>
  <c r="P266" i="1"/>
  <c r="P267" i="1"/>
  <c r="P269" i="1"/>
  <c r="P270" i="1"/>
  <c r="P271" i="1"/>
  <c r="P273" i="1"/>
  <c r="P274" i="1"/>
  <c r="P275" i="1"/>
  <c r="P277" i="1"/>
  <c r="P278" i="1"/>
  <c r="P279" i="1"/>
  <c r="P281" i="1"/>
  <c r="P282" i="1"/>
  <c r="P283" i="1"/>
  <c r="P285" i="1"/>
  <c r="P286" i="1"/>
  <c r="P287" i="1"/>
  <c r="P289" i="1"/>
  <c r="P290" i="1"/>
  <c r="P291" i="1"/>
  <c r="P293" i="1"/>
  <c r="P294" i="1"/>
  <c r="P295" i="1"/>
  <c r="P297" i="1"/>
  <c r="P298" i="1"/>
  <c r="P299" i="1"/>
  <c r="P301" i="1"/>
  <c r="P302" i="1"/>
  <c r="P303" i="1"/>
  <c r="P305" i="1"/>
  <c r="P306" i="1"/>
  <c r="P307" i="1"/>
  <c r="P309" i="1"/>
  <c r="P310" i="1"/>
  <c r="P311" i="1"/>
  <c r="P313" i="1"/>
  <c r="P314" i="1"/>
  <c r="P315" i="1"/>
  <c r="P317" i="1"/>
  <c r="P318" i="1"/>
  <c r="P319" i="1"/>
  <c r="P321" i="1"/>
  <c r="P322" i="1"/>
  <c r="P323" i="1"/>
  <c r="P325" i="1"/>
  <c r="P326" i="1"/>
  <c r="P327" i="1"/>
  <c r="P329" i="1"/>
  <c r="P330" i="1"/>
  <c r="P331" i="1"/>
  <c r="P333" i="1"/>
  <c r="P334" i="1"/>
  <c r="P335" i="1"/>
  <c r="P337" i="1"/>
  <c r="P338" i="1"/>
  <c r="P339" i="1"/>
  <c r="P341" i="1"/>
  <c r="P342" i="1"/>
  <c r="P343" i="1"/>
  <c r="P345" i="1"/>
  <c r="P346" i="1"/>
  <c r="P347"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3" i="1"/>
  <c r="P5" i="1"/>
  <c r="P6" i="1"/>
  <c r="P7" i="1"/>
  <c r="N2" i="1"/>
  <c r="N3" i="1"/>
  <c r="N4" i="1"/>
  <c r="N5" i="1"/>
  <c r="N6" i="1"/>
  <c r="N7" i="1"/>
  <c r="N8" i="1"/>
  <c r="O2" i="1"/>
  <c r="O3" i="1"/>
  <c r="O4" i="1"/>
  <c r="O5" i="1"/>
  <c r="O6" i="1"/>
  <c r="O7" i="1"/>
  <c r="O8" i="1"/>
  <c r="P2" i="1"/>
  <c r="P4" i="1"/>
  <c r="P8" i="1"/>
</calcChain>
</file>

<file path=xl/sharedStrings.xml><?xml version="1.0" encoding="utf-8"?>
<sst xmlns="http://schemas.openxmlformats.org/spreadsheetml/2006/main" count="10461" uniqueCount="4602">
  <si>
    <t>Primary Subject ID</t>
  </si>
  <si>
    <t>Course Name</t>
  </si>
  <si>
    <t>Instructor</t>
  </si>
  <si>
    <t>Term</t>
  </si>
  <si>
    <t>Part of Term</t>
  </si>
  <si>
    <t>School</t>
  </si>
  <si>
    <t>Department</t>
  </si>
  <si>
    <t>Instructor Score</t>
  </si>
  <si>
    <t>Course Score</t>
  </si>
  <si>
    <t>QEP Score</t>
  </si>
  <si>
    <t>Total Score</t>
  </si>
  <si>
    <t>Invited</t>
  </si>
  <si>
    <t>Response Rate</t>
  </si>
  <si>
    <t>Ava Muñoz</t>
  </si>
  <si>
    <t>Education &amp; Human Services</t>
  </si>
  <si>
    <t>Educational Leadership</t>
  </si>
  <si>
    <t>Deborah Goodwin</t>
  </si>
  <si>
    <t>Warren Ortloff</t>
  </si>
  <si>
    <t>Mary Webb</t>
  </si>
  <si>
    <t>Richard Reeder</t>
  </si>
  <si>
    <t>Jedidiah Koomson</t>
  </si>
  <si>
    <t>Science &amp; Engineering</t>
  </si>
  <si>
    <t>Mathematics</t>
  </si>
  <si>
    <t>Rebecca Rouse</t>
  </si>
  <si>
    <t>Health &amp; Human Performance</t>
  </si>
  <si>
    <t>Raul Varela</t>
  </si>
  <si>
    <t>Humanities, Social Sci &amp; Arts</t>
  </si>
  <si>
    <t>Art</t>
  </si>
  <si>
    <t>Kriss Kemp-Graham</t>
  </si>
  <si>
    <t>1st Initial</t>
  </si>
  <si>
    <t>CRN</t>
  </si>
  <si>
    <t>Grand Total</t>
  </si>
  <si>
    <t>Instructor-Score</t>
  </si>
  <si>
    <t>Course-Score</t>
  </si>
  <si>
    <t>QEP-Score</t>
  </si>
  <si>
    <t>Total-Score</t>
  </si>
  <si>
    <t>Total-Invited</t>
  </si>
  <si>
    <t>Course Evaluations 2018</t>
  </si>
  <si>
    <t xml:space="preserve">Total-Response </t>
  </si>
  <si>
    <t>Not-Responded</t>
  </si>
  <si>
    <t>Total-Response</t>
  </si>
  <si>
    <t>Overall Reponse-Rate (%)</t>
  </si>
  <si>
    <t>Business</t>
  </si>
  <si>
    <t>Management</t>
  </si>
  <si>
    <t>Marketing &amp; Business Analytics</t>
  </si>
  <si>
    <t>Higher Edu &amp; Learning Technol</t>
  </si>
  <si>
    <t>Sonia Taneja</t>
  </si>
  <si>
    <t>Gerald Burch</t>
  </si>
  <si>
    <t>Chris Myers</t>
  </si>
  <si>
    <t>Douglas Wilson</t>
  </si>
  <si>
    <t>Christopher Bigenho</t>
  </si>
  <si>
    <t>Anjum Najmi</t>
  </si>
  <si>
    <t>Mary Joanne Dondlinger</t>
  </si>
  <si>
    <t>Mary Dziorny</t>
  </si>
  <si>
    <t>Kibum Kwon</t>
  </si>
  <si>
    <t>201820-21316</t>
  </si>
  <si>
    <t>21316 MSAC Student Orientation</t>
  </si>
  <si>
    <t>Y Villanueva-Russell</t>
  </si>
  <si>
    <t>APU</t>
  </si>
  <si>
    <t>Sociology &amp; Criminal Justice</t>
  </si>
  <si>
    <t>201820-21324</t>
  </si>
  <si>
    <t>21324 Data Analysis and Interp</t>
  </si>
  <si>
    <t>David Marble</t>
  </si>
  <si>
    <t>201820-21993</t>
  </si>
  <si>
    <t>21993 Issues in Crim Law and Courts</t>
  </si>
  <si>
    <t>Elvira White-Lewis</t>
  </si>
  <si>
    <t>201820-22699</t>
  </si>
  <si>
    <t>22699 CJ Planning and Eval</t>
  </si>
  <si>
    <t>201820-22700</t>
  </si>
  <si>
    <t>22700 Counter Intelligence</t>
  </si>
  <si>
    <t>David Hurley</t>
  </si>
  <si>
    <t>201820-22701</t>
  </si>
  <si>
    <t>22701 Correlates, Crime &amp; Typology</t>
  </si>
  <si>
    <t>Stephen Verrill</t>
  </si>
  <si>
    <t>201820-22863</t>
  </si>
  <si>
    <t>22863 Cultural Enrichment</t>
  </si>
  <si>
    <t>M Hendricks</t>
  </si>
  <si>
    <t>L</t>
  </si>
  <si>
    <t>Counseling</t>
  </si>
  <si>
    <t>201820-20001</t>
  </si>
  <si>
    <t>20001 GLB/Foundations Bil/ESL Educ</t>
  </si>
  <si>
    <t>Jacqueline Riley</t>
  </si>
  <si>
    <t>Curriculum and Instruction</t>
  </si>
  <si>
    <t>201820-20002</t>
  </si>
  <si>
    <t>20002 Child Dev: Early Years</t>
  </si>
  <si>
    <t>Jennifer Jeffus</t>
  </si>
  <si>
    <t>201820-20003</t>
  </si>
  <si>
    <t>20003 Child Dev: Early Years</t>
  </si>
  <si>
    <t>Janice Lamendola</t>
  </si>
  <si>
    <t>201820-20004</t>
  </si>
  <si>
    <t>20004 Early Childhood Curric</t>
  </si>
  <si>
    <t>Kristan Pearce</t>
  </si>
  <si>
    <t>201820-20005</t>
  </si>
  <si>
    <t>20005 Early Childhood Curric</t>
  </si>
  <si>
    <t>201820-20007</t>
  </si>
  <si>
    <t>20007 Early Childhood Curric</t>
  </si>
  <si>
    <t>Josh Thompson</t>
  </si>
  <si>
    <t>201820-20008</t>
  </si>
  <si>
    <t>20008 GLB/Education in Global Societ</t>
  </si>
  <si>
    <t>Michael Cardwell</t>
  </si>
  <si>
    <t>201820-20009</t>
  </si>
  <si>
    <t>20009 Introduction To Teaching</t>
  </si>
  <si>
    <t>Laura Isbell</t>
  </si>
  <si>
    <t>201820-20010</t>
  </si>
  <si>
    <t>20010 Introduction To Teaching</t>
  </si>
  <si>
    <t>Rhonda Clark</t>
  </si>
  <si>
    <t>201820-20011</t>
  </si>
  <si>
    <t>20011 Introduction To Teaching</t>
  </si>
  <si>
    <t>Sarah Guthery</t>
  </si>
  <si>
    <t>201820-20012</t>
  </si>
  <si>
    <t>20012 Foster Sch, Fam &amp; Comm Relatio</t>
  </si>
  <si>
    <t>Rebecca Adams</t>
  </si>
  <si>
    <t>201820-20013</t>
  </si>
  <si>
    <t>20013 Foster Sch, Fam &amp; Comm Relatio</t>
  </si>
  <si>
    <t>Ola Owens</t>
  </si>
  <si>
    <t>201820-20014</t>
  </si>
  <si>
    <t>20014 Reading and Literacy I</t>
  </si>
  <si>
    <t>201820-20015</t>
  </si>
  <si>
    <t>20015 Reading and Literacy I</t>
  </si>
  <si>
    <t>Mary Shelton</t>
  </si>
  <si>
    <t>201820-20016</t>
  </si>
  <si>
    <t>20016 Word Analysis Skills</t>
  </si>
  <si>
    <t>Kathryn Dixon</t>
  </si>
  <si>
    <t>201820-20017</t>
  </si>
  <si>
    <t>20017 Word Analysis Skills</t>
  </si>
  <si>
    <t>Agnes Stryker</t>
  </si>
  <si>
    <t>201820-20018</t>
  </si>
  <si>
    <t>20018 Word Analysis Skills</t>
  </si>
  <si>
    <t>Linda Mott</t>
  </si>
  <si>
    <t>201820-20019</t>
  </si>
  <si>
    <t>20019 Applied Mgmt &amp; Curriculum Devl</t>
  </si>
  <si>
    <t>Erin Swinson</t>
  </si>
  <si>
    <t>201820-20020</t>
  </si>
  <si>
    <t>20020 Intg Lrn:Math,Sci &amp; Tech FB</t>
  </si>
  <si>
    <t>Patricia Burns</t>
  </si>
  <si>
    <t>201820-20021</t>
  </si>
  <si>
    <t>20021 Intg Lrn:Math,Sci &amp; Tech FB</t>
  </si>
  <si>
    <t>201820-20022</t>
  </si>
  <si>
    <t>20022 Intg Lrn:Math,Sci &amp; Tech FB</t>
  </si>
  <si>
    <t>Carol Smith</t>
  </si>
  <si>
    <t>201820-20023</t>
  </si>
  <si>
    <t>20023 Reading &amp; Literacy II</t>
  </si>
  <si>
    <t>Tami Morton</t>
  </si>
  <si>
    <t>201820-20025</t>
  </si>
  <si>
    <t>20025 Reading &amp; Literacy II</t>
  </si>
  <si>
    <t>Tammy Schwartz</t>
  </si>
  <si>
    <t>201820-20026</t>
  </si>
  <si>
    <t>20026 Intg Lrn: Soc St FB</t>
  </si>
  <si>
    <t>201820-20027</t>
  </si>
  <si>
    <t>20027 Intg Lrn: Soc St FB</t>
  </si>
  <si>
    <t>Heather Doyle</t>
  </si>
  <si>
    <t>201820-20028</t>
  </si>
  <si>
    <t>20028 Intg Lrn: Soc St FB</t>
  </si>
  <si>
    <t>Freida Golden</t>
  </si>
  <si>
    <t>201820-20029</t>
  </si>
  <si>
    <t>20029 Classrm Mgt Field Based</t>
  </si>
  <si>
    <t>201820-20030</t>
  </si>
  <si>
    <t>20030 GLB/Theortcl Found BIL/ESL Ed</t>
  </si>
  <si>
    <t>201820-20031</t>
  </si>
  <si>
    <t>20031 GLB/Characterists ELLs</t>
  </si>
  <si>
    <t>201820-20032</t>
  </si>
  <si>
    <t>20032 GLB/Characterists ELLs</t>
  </si>
  <si>
    <t>201820-20033</t>
  </si>
  <si>
    <t>20033 Classrm Mgt Field Based</t>
  </si>
  <si>
    <t>Jamie Hall</t>
  </si>
  <si>
    <t>201820-20034</t>
  </si>
  <si>
    <t>20034 Literacy &amp; Instruction II</t>
  </si>
  <si>
    <t>201820-20035</t>
  </si>
  <si>
    <t>20035 Classrm Mgt Field Based</t>
  </si>
  <si>
    <t>201820-20038</t>
  </si>
  <si>
    <t>20038 Teaching Profession</t>
  </si>
  <si>
    <t>Susan Bishop</t>
  </si>
  <si>
    <t>201820-20039</t>
  </si>
  <si>
    <t>20039 Tech Curr &amp; Assess in FB</t>
  </si>
  <si>
    <t>Melanie Fields</t>
  </si>
  <si>
    <t>201820-20040</t>
  </si>
  <si>
    <t>20040 Tech Curr &amp; Assess in FB</t>
  </si>
  <si>
    <t>Deanna Hays</t>
  </si>
  <si>
    <t>201820-20041</t>
  </si>
  <si>
    <t>20041 Sec Teach Practicum</t>
  </si>
  <si>
    <t>201820-20042</t>
  </si>
  <si>
    <t>20042 Word Analysis Skills</t>
  </si>
  <si>
    <t>Debra Lee</t>
  </si>
  <si>
    <t>201820-20043</t>
  </si>
  <si>
    <t>20043 Student Teaching FB</t>
  </si>
  <si>
    <t>201820-20044</t>
  </si>
  <si>
    <t>20044 Student Teaching FB</t>
  </si>
  <si>
    <t>Patricia Gilbert</t>
  </si>
  <si>
    <t>201820-20045</t>
  </si>
  <si>
    <t>20045 Student Teaching FB</t>
  </si>
  <si>
    <t>201820-20046</t>
  </si>
  <si>
    <t>20046 Student Teaching FB</t>
  </si>
  <si>
    <t>Vicki Williams</t>
  </si>
  <si>
    <t>201820-20047</t>
  </si>
  <si>
    <t>20047 Student Teaching FB</t>
  </si>
  <si>
    <t>Deah Mccoy</t>
  </si>
  <si>
    <t>201820-20048</t>
  </si>
  <si>
    <t>20048 Student Teaching FB</t>
  </si>
  <si>
    <t>201820-20049</t>
  </si>
  <si>
    <t>20049 Student Teaching FB</t>
  </si>
  <si>
    <t>Kathryn Reeves</t>
  </si>
  <si>
    <t>201820-20050</t>
  </si>
  <si>
    <t>20050 Student Teaching FB</t>
  </si>
  <si>
    <t>201820-20051</t>
  </si>
  <si>
    <t>20051 Sec Teach Practicum</t>
  </si>
  <si>
    <t>201820-20052</t>
  </si>
  <si>
    <t>20052 Sec Residency Tchg</t>
  </si>
  <si>
    <t>201820-20053</t>
  </si>
  <si>
    <t>20053 Sec Residency Tchg</t>
  </si>
  <si>
    <t>201820-20055</t>
  </si>
  <si>
    <t>20055 Models of Tchng Sec Schl</t>
  </si>
  <si>
    <t>Sherri Colby</t>
  </si>
  <si>
    <t>201820-20058</t>
  </si>
  <si>
    <t>20058 Student Teaching FB</t>
  </si>
  <si>
    <t>201820-20059</t>
  </si>
  <si>
    <t>20059 Student Teaching FB</t>
  </si>
  <si>
    <t>201820-20060</t>
  </si>
  <si>
    <t>20060 Student Teaching FB</t>
  </si>
  <si>
    <t>Amy Corp</t>
  </si>
  <si>
    <t>201820-20061</t>
  </si>
  <si>
    <t>20061 Mod/Sev Disabilities</t>
  </si>
  <si>
    <t>Anne Mills</t>
  </si>
  <si>
    <t>Psychology &amp; Special Education</t>
  </si>
  <si>
    <t>201820-20062</t>
  </si>
  <si>
    <t>20062 Assessment and Evaluation</t>
  </si>
  <si>
    <t>Michelle Hanks</t>
  </si>
  <si>
    <t>201820-20063</t>
  </si>
  <si>
    <t>20063 Clsrm Mngmt/PBSI</t>
  </si>
  <si>
    <t>Suzanne Thomas</t>
  </si>
  <si>
    <t>201820-20065</t>
  </si>
  <si>
    <t>20065 EC-6/SPED Residency</t>
  </si>
  <si>
    <t>201820-20067</t>
  </si>
  <si>
    <t>20067 Issues for Inclusion</t>
  </si>
  <si>
    <t>201820-20068</t>
  </si>
  <si>
    <t>20068 Issues for Inclusion</t>
  </si>
  <si>
    <t>201820-20069</t>
  </si>
  <si>
    <t>20069 Issues for Inclusion</t>
  </si>
  <si>
    <t>Jennifer Ozuna</t>
  </si>
  <si>
    <t>201820-20071</t>
  </si>
  <si>
    <t>20071 Lrng Processes &amp; Develop</t>
  </si>
  <si>
    <t>Hsun-Yu Chan</t>
  </si>
  <si>
    <t>201820-20073</t>
  </si>
  <si>
    <t>20073 Abnormal Psychology</t>
  </si>
  <si>
    <t>Steven Ball</t>
  </si>
  <si>
    <t>201820-20074</t>
  </si>
  <si>
    <t>20074 Prev Care Athletic Inj</t>
  </si>
  <si>
    <t>Sarah Mitchell</t>
  </si>
  <si>
    <t>201820-20075</t>
  </si>
  <si>
    <t>20075 Physiological Psychology</t>
  </si>
  <si>
    <t>Benton Pierce</t>
  </si>
  <si>
    <t>201820-20077</t>
  </si>
  <si>
    <t>20077 Psychology of Personality</t>
  </si>
  <si>
    <t>201820-20078</t>
  </si>
  <si>
    <t>20078 Lifespan Development</t>
  </si>
  <si>
    <t>William Erickson</t>
  </si>
  <si>
    <t>201820-20079</t>
  </si>
  <si>
    <t>20079 CONSUMER HEALTH</t>
  </si>
  <si>
    <t>Quynh Dang</t>
  </si>
  <si>
    <t>201820-20080</t>
  </si>
  <si>
    <t>20080 Nutrition</t>
  </si>
  <si>
    <t>Judy Allen</t>
  </si>
  <si>
    <t>201820-20081</t>
  </si>
  <si>
    <t>20081 Planning &amp; Organizing Hlth Pro</t>
  </si>
  <si>
    <t>Elizabeth Wachira</t>
  </si>
  <si>
    <t>201820-20082</t>
  </si>
  <si>
    <t>20082 Hlth Disp &amp; Diverse Pop.</t>
  </si>
  <si>
    <t>201820-20083</t>
  </si>
  <si>
    <t>20083 Learning Theories and Process</t>
  </si>
  <si>
    <t>David Frank</t>
  </si>
  <si>
    <t>201820-20084</t>
  </si>
  <si>
    <t>20084 Lang Arts Curr Grds 1-8</t>
  </si>
  <si>
    <t>Susan Szabo</t>
  </si>
  <si>
    <t>201820-20085</t>
  </si>
  <si>
    <t>20085 Found of Kinesiology</t>
  </si>
  <si>
    <t>Betty Block</t>
  </si>
  <si>
    <t>201820-20086</t>
  </si>
  <si>
    <t>20086 Found of Kinesiology</t>
  </si>
  <si>
    <t>201820-20087</t>
  </si>
  <si>
    <t>20087 Experimental Psychology</t>
  </si>
  <si>
    <t>201820-20088</t>
  </si>
  <si>
    <t>20088 Concepts Physical Activity</t>
  </si>
  <si>
    <t>Lauren Rhodes</t>
  </si>
  <si>
    <t>201820-20089</t>
  </si>
  <si>
    <t>20089 Systems Human Body</t>
  </si>
  <si>
    <t>Michael Oldham</t>
  </si>
  <si>
    <t>201820-20090</t>
  </si>
  <si>
    <t>20090 First Aid and Safety</t>
  </si>
  <si>
    <t>Henry Ross</t>
  </si>
  <si>
    <t>201820-20091</t>
  </si>
  <si>
    <t>20091 First Aid and Safety</t>
  </si>
  <si>
    <t>201820-20092</t>
  </si>
  <si>
    <t>20092 Phys Act Skill I: Cond Ind/Dua</t>
  </si>
  <si>
    <t>Ruth Beelitz</t>
  </si>
  <si>
    <t>201820-20093</t>
  </si>
  <si>
    <t>20093 Phys Act Skills II: Team Sport</t>
  </si>
  <si>
    <t>Dean Culpepper</t>
  </si>
  <si>
    <t>201820-20094</t>
  </si>
  <si>
    <t>20094 Motor Development</t>
  </si>
  <si>
    <t>Sandra Kimbrough</t>
  </si>
  <si>
    <t>201820-20095</t>
  </si>
  <si>
    <t>20095 Psychological Assess/Measureme</t>
  </si>
  <si>
    <t>Maria Carlson</t>
  </si>
  <si>
    <t>201820-20096</t>
  </si>
  <si>
    <t>20096 Tching Meth for Phys Edu II</t>
  </si>
  <si>
    <t>Steven Prewitt</t>
  </si>
  <si>
    <t>201820-20097</t>
  </si>
  <si>
    <t>20097 Health Kinesiology Children</t>
  </si>
  <si>
    <t>Steven Thompson</t>
  </si>
  <si>
    <t>201820-20099</t>
  </si>
  <si>
    <t>20099 Health Kinesiology Children</t>
  </si>
  <si>
    <t>William Grant</t>
  </si>
  <si>
    <t>201820-20100</t>
  </si>
  <si>
    <t>20100 Kinesiology</t>
  </si>
  <si>
    <t>201820-20101</t>
  </si>
  <si>
    <t>20101 Development of Modern Psy</t>
  </si>
  <si>
    <t>T Henley</t>
  </si>
  <si>
    <t>201820-20102</t>
  </si>
  <si>
    <t>20102 Mezzo Practice</t>
  </si>
  <si>
    <t>Patsy Boshears</t>
  </si>
  <si>
    <t>Social Work</t>
  </si>
  <si>
    <t>201820-20103</t>
  </si>
  <si>
    <t>20103 Mezzo Practice</t>
  </si>
  <si>
    <t>201820-20104</t>
  </si>
  <si>
    <t>20104 Social Work Prac w Macro Systm</t>
  </si>
  <si>
    <t>Marcella Smith</t>
  </si>
  <si>
    <t>201820-20105</t>
  </si>
  <si>
    <t>20105 Social Work Prac w Macro Systm</t>
  </si>
  <si>
    <t>201820-20106</t>
  </si>
  <si>
    <t>20106 Motor Learning &amp; Motor Control</t>
  </si>
  <si>
    <t>201820-20107</t>
  </si>
  <si>
    <t>20107 Promot Ment Hlth Acrs Popul</t>
  </si>
  <si>
    <t>Lyndsey Norris</t>
  </si>
  <si>
    <t>201820-20108</t>
  </si>
  <si>
    <t>20108 Measurement and Evaluation</t>
  </si>
  <si>
    <t>201820-20109</t>
  </si>
  <si>
    <t>20109 Admin Kinesiology/Sports Prog</t>
  </si>
  <si>
    <t>201820-20110</t>
  </si>
  <si>
    <t>20110 Promot Ment Hlth Acrs Popul</t>
  </si>
  <si>
    <t>201820-20111</t>
  </si>
  <si>
    <t>20111 Social Work Research Mth</t>
  </si>
  <si>
    <t>Marta Mercado-Sierra</t>
  </si>
  <si>
    <t>201820-20112</t>
  </si>
  <si>
    <t>20112 Social Work Research Mth</t>
  </si>
  <si>
    <t>201820-20114</t>
  </si>
  <si>
    <t>20114 Adv Generalist Prac w/Ind</t>
  </si>
  <si>
    <t>Linda Openshaw</t>
  </si>
  <si>
    <t>201820-20115</t>
  </si>
  <si>
    <t>20115 Adv Generalist Prac w/Ind</t>
  </si>
  <si>
    <t>Martha Nye</t>
  </si>
  <si>
    <t>201820-20116</t>
  </si>
  <si>
    <t>20116 Adv Generalist Prac w/Families</t>
  </si>
  <si>
    <t>Benjamin May</t>
  </si>
  <si>
    <t>201820-20117</t>
  </si>
  <si>
    <t>20117 Found. of Soc Wel Policy</t>
  </si>
  <si>
    <t>Gracie Brownell</t>
  </si>
  <si>
    <t>201820-20118</t>
  </si>
  <si>
    <t>20118 Field Foundations Practicum</t>
  </si>
  <si>
    <t>Dawn Nelson</t>
  </si>
  <si>
    <t>201820-20119</t>
  </si>
  <si>
    <t>20119 Rsch Meth in Adv Soc Wrk Prac</t>
  </si>
  <si>
    <t>Brenda Moore</t>
  </si>
  <si>
    <t>201820-20121</t>
  </si>
  <si>
    <t>20121 Dissertation</t>
  </si>
  <si>
    <t>Chester Robinson</t>
  </si>
  <si>
    <t>201820-20122</t>
  </si>
  <si>
    <t>20122 Prin of Accounting II</t>
  </si>
  <si>
    <t>Gordon Heslop</t>
  </si>
  <si>
    <t>Accounting</t>
  </si>
  <si>
    <t>201820-20123</t>
  </si>
  <si>
    <t>20123 Prin of Accounting II</t>
  </si>
  <si>
    <t>Robert Rankin</t>
  </si>
  <si>
    <t>201820-20126</t>
  </si>
  <si>
    <t>20126 Two-D Design &amp; Color Theory</t>
  </si>
  <si>
    <t>Patricia Dye</t>
  </si>
  <si>
    <t>201820-20127</t>
  </si>
  <si>
    <t>20127 Drawing II</t>
  </si>
  <si>
    <t>Gerard Huber</t>
  </si>
  <si>
    <t>201820-20128</t>
  </si>
  <si>
    <t>20128 Three-D Design &amp; Color Theory</t>
  </si>
  <si>
    <t>Josephine Durkin</t>
  </si>
  <si>
    <t>201820-20129</t>
  </si>
  <si>
    <t>20129 Introduction to Criminal Justi</t>
  </si>
  <si>
    <t>Vivian Dorsett</t>
  </si>
  <si>
    <t>201820-20130</t>
  </si>
  <si>
    <t>20130 Community-Based Corrections</t>
  </si>
  <si>
    <t>Laura Salander</t>
  </si>
  <si>
    <t>201820-20132</t>
  </si>
  <si>
    <t>20132 General Chem Tutorial I</t>
  </si>
  <si>
    <t>Laurence Angel</t>
  </si>
  <si>
    <t>Chemistry</t>
  </si>
  <si>
    <t>201820-20133</t>
  </si>
  <si>
    <t>20133 Integrated Arts for Elem Teach</t>
  </si>
  <si>
    <t>Marilyn Thompson</t>
  </si>
  <si>
    <t>201820-20134</t>
  </si>
  <si>
    <t>20134 Theory IV</t>
  </si>
  <si>
    <t>Theodore Hansen</t>
  </si>
  <si>
    <t>Music</t>
  </si>
  <si>
    <t>201820-20135</t>
  </si>
  <si>
    <t>20135 Ag Economics</t>
  </si>
  <si>
    <t>Rafael Bakhtavoryan</t>
  </si>
  <si>
    <t>Ag Sciences &amp; Nat Resources</t>
  </si>
  <si>
    <t>Ag Science &amp; Natural Resources</t>
  </si>
  <si>
    <t>201820-20136</t>
  </si>
  <si>
    <t>20136 GLB/The Modern World</t>
  </si>
  <si>
    <t>Cynthia Ross</t>
  </si>
  <si>
    <t>History</t>
  </si>
  <si>
    <t>201820-20137</t>
  </si>
  <si>
    <t>20137 General Chem Tutorial II</t>
  </si>
  <si>
    <t>Qianying Zhang</t>
  </si>
  <si>
    <t>201820-20138</t>
  </si>
  <si>
    <t>20138 Ag Communications</t>
  </si>
  <si>
    <t>Christina Clark</t>
  </si>
  <si>
    <t>201820-20139</t>
  </si>
  <si>
    <t>20139 Design Communications I</t>
  </si>
  <si>
    <t>Joshua Ege</t>
  </si>
  <si>
    <t>201820-20140</t>
  </si>
  <si>
    <t>20140 Principal Applied Trombone</t>
  </si>
  <si>
    <t>James Clark</t>
  </si>
  <si>
    <t>201820-20141</t>
  </si>
  <si>
    <t>20141 Legal Org &amp; Business Trans</t>
  </si>
  <si>
    <t>Edgar Garrett</t>
  </si>
  <si>
    <t>201820-20143</t>
  </si>
  <si>
    <t>20143 Wildlife Management II</t>
  </si>
  <si>
    <t>Jeffrey Kopachena</t>
  </si>
  <si>
    <t>Biological &amp; Environmental Sci</t>
  </si>
  <si>
    <t>201820-20144</t>
  </si>
  <si>
    <t>20144 Senior Seminar</t>
  </si>
  <si>
    <t>John Slovak</t>
  </si>
  <si>
    <t>201820-20146</t>
  </si>
  <si>
    <t>20146 Quantitative Biology</t>
  </si>
  <si>
    <t>Dean Ransom</t>
  </si>
  <si>
    <t>201820-20147</t>
  </si>
  <si>
    <t>20147 Introduction to Law</t>
  </si>
  <si>
    <t>April Pitts</t>
  </si>
  <si>
    <t>Political Science</t>
  </si>
  <si>
    <t>201820-20148</t>
  </si>
  <si>
    <t>20148 Principal Applied Recital</t>
  </si>
  <si>
    <t>Mary Druhan</t>
  </si>
  <si>
    <t>201820-20149</t>
  </si>
  <si>
    <t>20149 GLB/Music History II</t>
  </si>
  <si>
    <t>Emily Corrigan</t>
  </si>
  <si>
    <t>201820-20150</t>
  </si>
  <si>
    <t>20150 Advertising Principles</t>
  </si>
  <si>
    <t>John Dempsey</t>
  </si>
  <si>
    <t>Literature &amp; Languages</t>
  </si>
  <si>
    <t>201820-20151</t>
  </si>
  <si>
    <t>20151 Intermediate Reporting</t>
  </si>
  <si>
    <t>Fred Stewart</t>
  </si>
  <si>
    <t>201820-20152</t>
  </si>
  <si>
    <t>20152 Editing &amp; Production</t>
  </si>
  <si>
    <t>Jodi Weber</t>
  </si>
  <si>
    <t>201820-20153</t>
  </si>
  <si>
    <t>20153 Media Law</t>
  </si>
  <si>
    <t>Tony Demars</t>
  </si>
  <si>
    <t>201820-20154</t>
  </si>
  <si>
    <t>20154 Topics in Math Elem Tch II</t>
  </si>
  <si>
    <t>Shari Beck</t>
  </si>
  <si>
    <t>201820-20155</t>
  </si>
  <si>
    <t>20155 Genetics Livestock Improvement</t>
  </si>
  <si>
    <t>Douglas Eborn</t>
  </si>
  <si>
    <t>201820-20156</t>
  </si>
  <si>
    <t>20156 Organic Chemistry Tutorial II</t>
  </si>
  <si>
    <t>Allan Headley</t>
  </si>
  <si>
    <t>201820-20157</t>
  </si>
  <si>
    <t>20157 GLB/Elementary Spanish II</t>
  </si>
  <si>
    <t>Sendy Monarrez Martinez</t>
  </si>
  <si>
    <t>201820-20158</t>
  </si>
  <si>
    <t>20158 Principles of Applied Science</t>
  </si>
  <si>
    <t>Misty Lair</t>
  </si>
  <si>
    <t>Applied Sciences</t>
  </si>
  <si>
    <t>201820-20160</t>
  </si>
  <si>
    <t>20160 GLB/Intermediate Spanish II</t>
  </si>
  <si>
    <t>Noemy Garcia Sanchez</t>
  </si>
  <si>
    <t>201820-20161</t>
  </si>
  <si>
    <t>20161 Organic Chemistry Tutorial II</t>
  </si>
  <si>
    <t>Bukuo Ni</t>
  </si>
  <si>
    <t>201820-20162</t>
  </si>
  <si>
    <t>20162 SPANISH FOR HERITAGE SPEAKERS</t>
  </si>
  <si>
    <t>Maria Lamarque</t>
  </si>
  <si>
    <t>201820-20163</t>
  </si>
  <si>
    <t>20163 Principal Applied Flute</t>
  </si>
  <si>
    <t>Julee Walker</t>
  </si>
  <si>
    <t>201820-20165</t>
  </si>
  <si>
    <t>20165 Principal Applied Flute</t>
  </si>
  <si>
    <t>201820-20166</t>
  </si>
  <si>
    <t>20166 Essentials of Statistics</t>
  </si>
  <si>
    <t>Brenda Reed</t>
  </si>
  <si>
    <t>Vanessa Huse</t>
  </si>
  <si>
    <t>201820-20168</t>
  </si>
  <si>
    <t>20168 Media Operations II</t>
  </si>
  <si>
    <t>201820-20169</t>
  </si>
  <si>
    <t>20169 Reading,Analyzing,Teach Lit</t>
  </si>
  <si>
    <t>Angela Martinez</t>
  </si>
  <si>
    <t>201820-20170</t>
  </si>
  <si>
    <t>20170 Leadership Techniques</t>
  </si>
  <si>
    <t>Theresa Sadler</t>
  </si>
  <si>
    <t>201820-20171</t>
  </si>
  <si>
    <t>20171 Leadership Techniques</t>
  </si>
  <si>
    <t>201820-20172</t>
  </si>
  <si>
    <t>20172 Principal Applied Saxophone</t>
  </si>
  <si>
    <t>Chris Beaty</t>
  </si>
  <si>
    <t>201820-20173</t>
  </si>
  <si>
    <t>20173 Broadcast Journalism</t>
  </si>
  <si>
    <t>201820-20174</t>
  </si>
  <si>
    <t>20174 Shakespeare</t>
  </si>
  <si>
    <t>Kathryn Jacobs</t>
  </si>
  <si>
    <t>201820-20175</t>
  </si>
  <si>
    <t>20175  Media Operations III</t>
  </si>
  <si>
    <t>201820-20176</t>
  </si>
  <si>
    <t>20176 Principal Applied Saxophone</t>
  </si>
  <si>
    <t>201820-20177</t>
  </si>
  <si>
    <t>20177 Mythology</t>
  </si>
  <si>
    <t>201820-20178</t>
  </si>
  <si>
    <t>20178  Media Operations IV</t>
  </si>
  <si>
    <t>201820-20179</t>
  </si>
  <si>
    <t>20179 Adv Wrtg: Non-Fiction</t>
  </si>
  <si>
    <t>Shannon Carter</t>
  </si>
  <si>
    <t>201820-20180</t>
  </si>
  <si>
    <t>20180 Technical Writing</t>
  </si>
  <si>
    <t>Ira Vonneuhaus</t>
  </si>
  <si>
    <t>201820-20181</t>
  </si>
  <si>
    <t>20181 Language &amp; Society</t>
  </si>
  <si>
    <t>Shigehito Menjo</t>
  </si>
  <si>
    <t>201820-20183</t>
  </si>
  <si>
    <t>20183 Graduate Seminar</t>
  </si>
  <si>
    <t>201820-20184</t>
  </si>
  <si>
    <t>20184 Survey American Lit II</t>
  </si>
  <si>
    <t>Karen Roggenkamp</t>
  </si>
  <si>
    <t>201820-20186</t>
  </si>
  <si>
    <t>20186 Survey of Eng Literature II</t>
  </si>
  <si>
    <t>M Hayes</t>
  </si>
  <si>
    <t>201820-20187</t>
  </si>
  <si>
    <t>20187 GLB/Chemical Sci &amp; Profession</t>
  </si>
  <si>
    <t>201820-20189</t>
  </si>
  <si>
    <t>20189 Intro Business Finance</t>
  </si>
  <si>
    <t>Dror Parnes</t>
  </si>
  <si>
    <t>Economics and Finance</t>
  </si>
  <si>
    <t>201820-20190</t>
  </si>
  <si>
    <t>20190 Advanced Fin Management</t>
  </si>
  <si>
    <t>Singru Hoe</t>
  </si>
  <si>
    <t>201820-20191</t>
  </si>
  <si>
    <t>20191 Analysis of Fin Derivatives</t>
  </si>
  <si>
    <t>201820-20193</t>
  </si>
  <si>
    <t>20193 Principal Applied Voice</t>
  </si>
  <si>
    <t>Barrett Radziun</t>
  </si>
  <si>
    <t>201820-20194</t>
  </si>
  <si>
    <t>20194  Modern Physics</t>
  </si>
  <si>
    <t>Anil Chourasia</t>
  </si>
  <si>
    <t>Physics and Astronomy</t>
  </si>
  <si>
    <t>201820-20195</t>
  </si>
  <si>
    <t>20195 Ear Training II</t>
  </si>
  <si>
    <t>Julia Bozone</t>
  </si>
  <si>
    <t>201820-20196</t>
  </si>
  <si>
    <t>20196 Introduction to Computing</t>
  </si>
  <si>
    <t>R.Daniel Creider</t>
  </si>
  <si>
    <t>Computer Science &amp; Info Sys</t>
  </si>
  <si>
    <t>201820-20197</t>
  </si>
  <si>
    <t>20197 Integrated Arts for Elem Tch</t>
  </si>
  <si>
    <t>Darla Meek</t>
  </si>
  <si>
    <t>201820-20199</t>
  </si>
  <si>
    <t>20199 Music Technology: Instrumental</t>
  </si>
  <si>
    <t>Stuart Shulman</t>
  </si>
  <si>
    <t>201820-20200</t>
  </si>
  <si>
    <t>20200 Principles of Mgt</t>
  </si>
  <si>
    <t>Wallace Williams</t>
  </si>
  <si>
    <t>201820-20201</t>
  </si>
  <si>
    <t>20201 Principles of Mgt</t>
  </si>
  <si>
    <t>Kendra Ingram</t>
  </si>
  <si>
    <t>201820-20203</t>
  </si>
  <si>
    <t>20203 Programming Fundamentals II</t>
  </si>
  <si>
    <t>Sandra Huerter</t>
  </si>
  <si>
    <t>201820-20204</t>
  </si>
  <si>
    <t>20204 Programming Fundamentals II</t>
  </si>
  <si>
    <t>Yuehua Wang</t>
  </si>
  <si>
    <t>201820-20205</t>
  </si>
  <si>
    <t>20205 Principles of Mgt</t>
  </si>
  <si>
    <t>Long Zhang</t>
  </si>
  <si>
    <t>201820-20206</t>
  </si>
  <si>
    <t>20206 Marketing</t>
  </si>
  <si>
    <t>Scott Sewell</t>
  </si>
  <si>
    <t>201820-20207</t>
  </si>
  <si>
    <t>20207 Marketing</t>
  </si>
  <si>
    <t>Zhi Pei</t>
  </si>
  <si>
    <t>201820-20209</t>
  </si>
  <si>
    <t>20209 Marketing</t>
  </si>
  <si>
    <t>201820-20210</t>
  </si>
  <si>
    <t>20210 International Bus Finance</t>
  </si>
  <si>
    <t>201820-20211</t>
  </si>
  <si>
    <t>20211 Marketing</t>
  </si>
  <si>
    <t>201820-20212</t>
  </si>
  <si>
    <t>20212 Machine Lang/Computer Organiza</t>
  </si>
  <si>
    <t>Sam Saffer</t>
  </si>
  <si>
    <t>201820-20213</t>
  </si>
  <si>
    <t>20213 Selling &amp; Sales Mgmt</t>
  </si>
  <si>
    <t>Mary Doty</t>
  </si>
  <si>
    <t>201820-20214</t>
  </si>
  <si>
    <t>20214 Principal Applied Horn</t>
  </si>
  <si>
    <t>Michael Morrow</t>
  </si>
  <si>
    <t>201820-20215</t>
  </si>
  <si>
    <t>20215 Channels of Distribution</t>
  </si>
  <si>
    <t>201820-20216</t>
  </si>
  <si>
    <t>20216 Principal Applied Horn</t>
  </si>
  <si>
    <t>201820-20217</t>
  </si>
  <si>
    <t>20217 Data Structures</t>
  </si>
  <si>
    <t>201820-20218</t>
  </si>
  <si>
    <t>20218 GLB/Operations Management</t>
  </si>
  <si>
    <t>201820-20219</t>
  </si>
  <si>
    <t>20219 Piano Class (B)</t>
  </si>
  <si>
    <t>Noell Sutton</t>
  </si>
  <si>
    <t>201820-20220</t>
  </si>
  <si>
    <t>20220 Piano Class (B)</t>
  </si>
  <si>
    <t>201820-20221</t>
  </si>
  <si>
    <t>20221 Piano Class (A)</t>
  </si>
  <si>
    <t>201820-20222</t>
  </si>
  <si>
    <t>20222 Web Programming &amp; Interface De</t>
  </si>
  <si>
    <t>201820-20224</t>
  </si>
  <si>
    <t>20224 Science Inquiry I</t>
  </si>
  <si>
    <t>M. Cheri Davis</t>
  </si>
  <si>
    <t>201820-20225</t>
  </si>
  <si>
    <t>20225 Science Inquiry I</t>
  </si>
  <si>
    <t>William Newton</t>
  </si>
  <si>
    <t>201820-20226</t>
  </si>
  <si>
    <t>20226 GLB/Operations Management</t>
  </si>
  <si>
    <t>201820-20227</t>
  </si>
  <si>
    <t>20227 Entrepreneurial Strategy</t>
  </si>
  <si>
    <t>Saurabh Srivastava</t>
  </si>
  <si>
    <t>201820-20228</t>
  </si>
  <si>
    <t>20228 App Software Project Dev</t>
  </si>
  <si>
    <t>Omar El Ariss</t>
  </si>
  <si>
    <t>201820-20229</t>
  </si>
  <si>
    <t>20229 Science Inquiry I</t>
  </si>
  <si>
    <t>Melinda Ludwig</t>
  </si>
  <si>
    <t>201820-20230</t>
  </si>
  <si>
    <t>20230 Principal Applied Piano</t>
  </si>
  <si>
    <t>Luis Sanchez</t>
  </si>
  <si>
    <t>201820-20231</t>
  </si>
  <si>
    <t>20231 Entrepreneurial Strategy</t>
  </si>
  <si>
    <t>James Collins</t>
  </si>
  <si>
    <t>201820-20233</t>
  </si>
  <si>
    <t>20233 Human Resource Management</t>
  </si>
  <si>
    <t>Stephanie Pane</t>
  </si>
  <si>
    <t>201820-20234</t>
  </si>
  <si>
    <t>20234 GLB/Business Strategy</t>
  </si>
  <si>
    <t>201820-20235</t>
  </si>
  <si>
    <t>20235 Intro to Computer Networks</t>
  </si>
  <si>
    <t>Jinoh Kim</t>
  </si>
  <si>
    <t>201820-20236</t>
  </si>
  <si>
    <t>20236 Recital</t>
  </si>
  <si>
    <t>201820-20237</t>
  </si>
  <si>
    <t>20237 Research Lit &amp; Techniques</t>
  </si>
  <si>
    <t>Ayankunle Taiwo</t>
  </si>
  <si>
    <t>201820-20238</t>
  </si>
  <si>
    <t>20238 Principal Applied Trumpet</t>
  </si>
  <si>
    <t>Daniel Kelly</t>
  </si>
  <si>
    <t>201820-20239</t>
  </si>
  <si>
    <t>20239 Principal Applied Trumpet</t>
  </si>
  <si>
    <t>201820-20240</t>
  </si>
  <si>
    <t>20240 Theory II</t>
  </si>
  <si>
    <t>David Davies</t>
  </si>
  <si>
    <t>201820-20241</t>
  </si>
  <si>
    <t>20241 Choral Conducting</t>
  </si>
  <si>
    <t>Randall Hooper</t>
  </si>
  <si>
    <t>201820-20242</t>
  </si>
  <si>
    <t>20242 GLB/Chorale</t>
  </si>
  <si>
    <t>201820-20243</t>
  </si>
  <si>
    <t>20243 Principal Applied Percussion</t>
  </si>
  <si>
    <t>Brian Zator</t>
  </si>
  <si>
    <t>201820-20245</t>
  </si>
  <si>
    <t>20245 GLB/Global Consumer Behavior</t>
  </si>
  <si>
    <t>201820-20246</t>
  </si>
  <si>
    <t>20246 Char Stud w/Mild Disabilities</t>
  </si>
  <si>
    <t>Brittany Hott</t>
  </si>
  <si>
    <t>201820-20247</t>
  </si>
  <si>
    <t>20247 Doct Dissertation</t>
  </si>
  <si>
    <t>201820-20251</t>
  </si>
  <si>
    <t>20251 Issues for Inclusion</t>
  </si>
  <si>
    <t>Melissa Brown</t>
  </si>
  <si>
    <t>201820-20253</t>
  </si>
  <si>
    <t>20253 GLB/GLBL Perspect of Hum Welfa</t>
  </si>
  <si>
    <t>201820-20255</t>
  </si>
  <si>
    <t>20255 GLB/Operations Management</t>
  </si>
  <si>
    <t>Donna Smith</t>
  </si>
  <si>
    <t>201820-20256</t>
  </si>
  <si>
    <t>20256 Intro to Assessment</t>
  </si>
  <si>
    <t>Margaret Dwiggins</t>
  </si>
  <si>
    <t>201820-20257</t>
  </si>
  <si>
    <t>20257 Electronic Commerce</t>
  </si>
  <si>
    <t>201820-20258</t>
  </si>
  <si>
    <t>20258 Parent &amp; Family Dynamics</t>
  </si>
  <si>
    <t>201820-20259</t>
  </si>
  <si>
    <t>20259 Principles of Management</t>
  </si>
  <si>
    <t>201820-20260</t>
  </si>
  <si>
    <t>20260 Career Development</t>
  </si>
  <si>
    <t>Candace Chuyou Campbell</t>
  </si>
  <si>
    <t>201820-20261</t>
  </si>
  <si>
    <t>20261 Home &amp; Family Living</t>
  </si>
  <si>
    <t>Ruth Whitely</t>
  </si>
  <si>
    <t>201820-20263</t>
  </si>
  <si>
    <t>20263 Counsel Theory &amp; Tech</t>
  </si>
  <si>
    <t>Amir Abbassi</t>
  </si>
  <si>
    <t>201820-20264</t>
  </si>
  <si>
    <t>20264 School Coun &amp; Development</t>
  </si>
  <si>
    <t>Samuel Bore</t>
  </si>
  <si>
    <t>201820-20265</t>
  </si>
  <si>
    <t>20265 Assessment in Counseling</t>
  </si>
  <si>
    <t>201820-20266</t>
  </si>
  <si>
    <t>20266 Intro Grp Dynamics &amp; Procedure</t>
  </si>
  <si>
    <t>Erika Schmit</t>
  </si>
  <si>
    <t>201820-20267</t>
  </si>
  <si>
    <t>20267 Intro Grp Dynamics &amp; Procedure</t>
  </si>
  <si>
    <t>Kevin Snow</t>
  </si>
  <si>
    <t>201820-20269</t>
  </si>
  <si>
    <t>20269 EMOTIONAL HEALTH</t>
  </si>
  <si>
    <t>201820-20271</t>
  </si>
  <si>
    <t>20271 Practicum</t>
  </si>
  <si>
    <t>201820-20272</t>
  </si>
  <si>
    <t>20272 Practicum</t>
  </si>
  <si>
    <t>Brooke Leird</t>
  </si>
  <si>
    <t>201820-20274</t>
  </si>
  <si>
    <t>20274 Kinesiology &amp; Biomechanics</t>
  </si>
  <si>
    <t>201820-20275</t>
  </si>
  <si>
    <t>20275 Kinesiology &amp; Biomechanics</t>
  </si>
  <si>
    <t>201820-20276</t>
  </si>
  <si>
    <t>20276 Internship</t>
  </si>
  <si>
    <t>201820-20277</t>
  </si>
  <si>
    <t>20277 Superv Cou Human Develop</t>
  </si>
  <si>
    <t>Stephen Armstrong</t>
  </si>
  <si>
    <t>201820-20278</t>
  </si>
  <si>
    <t>20278 Exercise Physiology Lab</t>
  </si>
  <si>
    <t>Vipa Bernhardt</t>
  </si>
  <si>
    <t>201820-20279</t>
  </si>
  <si>
    <t>20279 Doctoral Field Experience</t>
  </si>
  <si>
    <t>Chris Simpson</t>
  </si>
  <si>
    <t>201820-20280</t>
  </si>
  <si>
    <t>20280 Exercise Physiology Lab</t>
  </si>
  <si>
    <t>201820-20282</t>
  </si>
  <si>
    <t>20282 Ldrshp &amp; Supv in Sch</t>
  </si>
  <si>
    <t>Emily Lutrick</t>
  </si>
  <si>
    <t>201820-20283</t>
  </si>
  <si>
    <t>20283 Genetics Lab</t>
  </si>
  <si>
    <t>Lani Lyman-Henley</t>
  </si>
  <si>
    <t>201820-20284</t>
  </si>
  <si>
    <t>20284 Genetics Lab</t>
  </si>
  <si>
    <t>201820-20285</t>
  </si>
  <si>
    <t>20285 Cell Biology Lab</t>
  </si>
  <si>
    <t>Venugopalan Cheriyath</t>
  </si>
  <si>
    <t>201820-20286</t>
  </si>
  <si>
    <t>20286 Cell Biology Lab</t>
  </si>
  <si>
    <t>201820-20287</t>
  </si>
  <si>
    <t>20287 Applied Microbiology Lab</t>
  </si>
  <si>
    <t>Dongwon Choi</t>
  </si>
  <si>
    <t>201820-20288</t>
  </si>
  <si>
    <t>20288 Applied Microbiology Lab</t>
  </si>
  <si>
    <t>201820-20289</t>
  </si>
  <si>
    <t>20289 Research Lit Tech</t>
  </si>
  <si>
    <t>201820-20290</t>
  </si>
  <si>
    <t>20290 Research Lit Tech</t>
  </si>
  <si>
    <t>Becky Sinclair</t>
  </si>
  <si>
    <t>201820-20291</t>
  </si>
  <si>
    <t>20291 Criminal Law</t>
  </si>
  <si>
    <t>201820-20292</t>
  </si>
  <si>
    <t>20292 Introduction to Database</t>
  </si>
  <si>
    <t>Isaac Gang</t>
  </si>
  <si>
    <t>201820-20293</t>
  </si>
  <si>
    <t>20293 Intro to Social Research</t>
  </si>
  <si>
    <t>Jiaming Sun</t>
  </si>
  <si>
    <t>201820-20295</t>
  </si>
  <si>
    <t>20295 Science Inquiry II</t>
  </si>
  <si>
    <t>Evelyn Restivo</t>
  </si>
  <si>
    <t>201820-20296</t>
  </si>
  <si>
    <t>20296 Image Processing w/ Learning</t>
  </si>
  <si>
    <t>Nikolay Sirakov</t>
  </si>
  <si>
    <t>201820-20297</t>
  </si>
  <si>
    <t>20297 Orchestration I</t>
  </si>
  <si>
    <t>201820-20298</t>
  </si>
  <si>
    <t>20298 Adv Object-Oriented Program</t>
  </si>
  <si>
    <t>Ray Maleh</t>
  </si>
  <si>
    <t>201820-20299</t>
  </si>
  <si>
    <t>20299 Soc Studies Curr Grds 1-8</t>
  </si>
  <si>
    <t>201820-20300</t>
  </si>
  <si>
    <t>20300 Compr &amp; Vocb in MLED/HS</t>
  </si>
  <si>
    <t>Carol Revelle</t>
  </si>
  <si>
    <t>201820-20301</t>
  </si>
  <si>
    <t>20301 Curric Dev for the Gifted</t>
  </si>
  <si>
    <t>Joyce Miller</t>
  </si>
  <si>
    <t>201820-20302</t>
  </si>
  <si>
    <t>20302 Systems Analys &amp; Design</t>
  </si>
  <si>
    <t>Abdullah Arslan</t>
  </si>
  <si>
    <t>201820-20303</t>
  </si>
  <si>
    <t>20303 GLB/Business Strategy</t>
  </si>
  <si>
    <t>Lloyd Basham</t>
  </si>
  <si>
    <t>201820-20307</t>
  </si>
  <si>
    <t>20307 Internship &amp; Sem in Hlth Prom</t>
  </si>
  <si>
    <t>201820-20308</t>
  </si>
  <si>
    <t>20308 GLB/Business Strategy</t>
  </si>
  <si>
    <t>201820-20309</t>
  </si>
  <si>
    <t>20309 Ear Training II</t>
  </si>
  <si>
    <t>Ryan Dahir</t>
  </si>
  <si>
    <t>201820-20312</t>
  </si>
  <si>
    <t>20312 Intro to Play Therapy</t>
  </si>
  <si>
    <t>201820-20313</t>
  </si>
  <si>
    <t>20313 Learning Environments</t>
  </si>
  <si>
    <t>201820-20314</t>
  </si>
  <si>
    <t>20314 General Chem Tutorial I</t>
  </si>
  <si>
    <t>Stephen Starnes</t>
  </si>
  <si>
    <t>201820-20315</t>
  </si>
  <si>
    <t>20315 Senior Sem in Criminal Justice</t>
  </si>
  <si>
    <t>201820-20316</t>
  </si>
  <si>
    <t>20316 Minority Groups</t>
  </si>
  <si>
    <t>201820-20317</t>
  </si>
  <si>
    <t>20317 Senior Seminar in Sociology</t>
  </si>
  <si>
    <t>Willie Edwards</t>
  </si>
  <si>
    <t>201820-20318</t>
  </si>
  <si>
    <t>20318 Biological Literature</t>
  </si>
  <si>
    <t>Kodeeswaran Parameshwaran</t>
  </si>
  <si>
    <t>201820-20319</t>
  </si>
  <si>
    <t>20319 Jazz Ensemble II</t>
  </si>
  <si>
    <t>201820-20320</t>
  </si>
  <si>
    <t>20320 GLB/Percussion Ensemble II</t>
  </si>
  <si>
    <t>201820-20321</t>
  </si>
  <si>
    <t>20321 Reading &amp; Literacy II</t>
  </si>
  <si>
    <t>Alexandra Babino</t>
  </si>
  <si>
    <t>201820-20323</t>
  </si>
  <si>
    <t>20323 Principles of Acct I</t>
  </si>
  <si>
    <t>Vicki Stewart</t>
  </si>
  <si>
    <t>201820-20324</t>
  </si>
  <si>
    <t>20324 Intermediate Acct II</t>
  </si>
  <si>
    <t>201820-20325</t>
  </si>
  <si>
    <t>20325 GLB/Fin Stmt Analysis</t>
  </si>
  <si>
    <t>Cheryl Scott</t>
  </si>
  <si>
    <t>201820-20326</t>
  </si>
  <si>
    <t>20326 Psychological Statistics</t>
  </si>
  <si>
    <t>201820-20328</t>
  </si>
  <si>
    <t>20328 Cognitive Psychology</t>
  </si>
  <si>
    <t>Curt Carlson</t>
  </si>
  <si>
    <t>201820-20329</t>
  </si>
  <si>
    <t>20329 Database Systems</t>
  </si>
  <si>
    <t>Mutlu Mete</t>
  </si>
  <si>
    <t>201820-20332</t>
  </si>
  <si>
    <t>20332 Minor Applied Guitar</t>
  </si>
  <si>
    <t>Brian Garner</t>
  </si>
  <si>
    <t>201820-20333</t>
  </si>
  <si>
    <t>20333 Student Teaching FB</t>
  </si>
  <si>
    <t>Deanna Henslee</t>
  </si>
  <si>
    <t>201820-20334</t>
  </si>
  <si>
    <t>20334 Principal Applied Tuba</t>
  </si>
  <si>
    <t>Jeffrey Baker</t>
  </si>
  <si>
    <t>201820-20338</t>
  </si>
  <si>
    <t>20338 Intermediate Reporting Lab</t>
  </si>
  <si>
    <t>201820-20339</t>
  </si>
  <si>
    <t>20339 Theory II</t>
  </si>
  <si>
    <t>201820-20340</t>
  </si>
  <si>
    <t>20340 GLB/Mus &amp; Movmnt for Child II</t>
  </si>
  <si>
    <t>201820-20343</t>
  </si>
  <si>
    <t>20343 GLB/Fin Stmt Analysis</t>
  </si>
  <si>
    <t>201820-20344</t>
  </si>
  <si>
    <t>20344 Topics in Exercise Science</t>
  </si>
  <si>
    <t>201820-20345</t>
  </si>
  <si>
    <t>20345 Intro to Social Research</t>
  </si>
  <si>
    <t>Damon Bullock</t>
  </si>
  <si>
    <t>201820-20346</t>
  </si>
  <si>
    <t>20346 Reading and Literacy I</t>
  </si>
  <si>
    <t>Cathy Garner</t>
  </si>
  <si>
    <t>201820-20347</t>
  </si>
  <si>
    <t>20347 Reading and Literacy I</t>
  </si>
  <si>
    <t>Kimmera Pinkerton</t>
  </si>
  <si>
    <t>201820-20348</t>
  </si>
  <si>
    <t>20348 Introduction To Teaching</t>
  </si>
  <si>
    <t>201820-20350</t>
  </si>
  <si>
    <t>20350 US-Princ of US and Tex Gov</t>
  </si>
  <si>
    <t>201820-20351</t>
  </si>
  <si>
    <t>20351 US-Princ of US and Tex Gov</t>
  </si>
  <si>
    <t>Sarah Clift</t>
  </si>
  <si>
    <t>201820-20354</t>
  </si>
  <si>
    <t>20354 US-Princ of US and Tex Gov</t>
  </si>
  <si>
    <t>Chad King</t>
  </si>
  <si>
    <t>201820-20355</t>
  </si>
  <si>
    <t>20355 H-US/TX GOV; INSTS &amp; POLS</t>
  </si>
  <si>
    <t>Jeffrey Herndon</t>
  </si>
  <si>
    <t>201820-20356</t>
  </si>
  <si>
    <t>20356 US/TX Gov; Insts &amp; Pols</t>
  </si>
  <si>
    <t>Robert Rodriguez</t>
  </si>
  <si>
    <t>201820-20357</t>
  </si>
  <si>
    <t>20357 US/TX Gov; Insts &amp; Pols</t>
  </si>
  <si>
    <t>Zhiyuan Wang</t>
  </si>
  <si>
    <t>201820-20358</t>
  </si>
  <si>
    <t>20358 US/TX Gov; Insts &amp; Pols</t>
  </si>
  <si>
    <t>Megan Todd</t>
  </si>
  <si>
    <t>201820-20359</t>
  </si>
  <si>
    <t>20359 Legal Research</t>
  </si>
  <si>
    <t>201820-20360</t>
  </si>
  <si>
    <t>20360 Child Dev: Early Years</t>
  </si>
  <si>
    <t>Nicola Montelongo</t>
  </si>
  <si>
    <t>201820-20361</t>
  </si>
  <si>
    <t>20361 US-Drugs &amp; Society</t>
  </si>
  <si>
    <t>Ted Babin</t>
  </si>
  <si>
    <t>201820-20362</t>
  </si>
  <si>
    <t>20362 GLB/US-Prin Macro Economics</t>
  </si>
  <si>
    <t>Maryfrances Miller</t>
  </si>
  <si>
    <t>201820-20363</t>
  </si>
  <si>
    <t>20363 Prin Micro Economics</t>
  </si>
  <si>
    <t>Adolfo Benavides</t>
  </si>
  <si>
    <t>201820-20364</t>
  </si>
  <si>
    <t>20364 Prin Micro Economics</t>
  </si>
  <si>
    <t>Tom Deaton</t>
  </si>
  <si>
    <t>201820-20365</t>
  </si>
  <si>
    <t>20365 Prin Micro Economics</t>
  </si>
  <si>
    <t>201820-20366</t>
  </si>
  <si>
    <t>20366 GLB/Intro to Sociology</t>
  </si>
  <si>
    <t>Mica Thompson</t>
  </si>
  <si>
    <t>201820-20367</t>
  </si>
  <si>
    <t>20367 Intro to Psychology</t>
  </si>
  <si>
    <t>Shulan Lu</t>
  </si>
  <si>
    <t>201820-20368</t>
  </si>
  <si>
    <t>20368 Fin Statement Analysis</t>
  </si>
  <si>
    <t>Chu Chen</t>
  </si>
  <si>
    <t>201820-20369</t>
  </si>
  <si>
    <t>20369 Intro to Psychology</t>
  </si>
  <si>
    <t>201820-20370</t>
  </si>
  <si>
    <t>20370 Intro to Psychology</t>
  </si>
  <si>
    <t>201820-20371</t>
  </si>
  <si>
    <t>20371 Practicum in Organizing</t>
  </si>
  <si>
    <t>201820-20372</t>
  </si>
  <si>
    <t>20372 Early Childhood Curric</t>
  </si>
  <si>
    <t>201820-20376</t>
  </si>
  <si>
    <t>20376 Symphonic Band II</t>
  </si>
  <si>
    <t>201820-20377</t>
  </si>
  <si>
    <t>20377 University Singers</t>
  </si>
  <si>
    <t>Georgia Kornegay</t>
  </si>
  <si>
    <t>201820-20378</t>
  </si>
  <si>
    <t>20378 Experimental Psychology</t>
  </si>
  <si>
    <t>Alyssa Jones</t>
  </si>
  <si>
    <t>201820-20379</t>
  </si>
  <si>
    <t>20379 Ear Training II</t>
  </si>
  <si>
    <t>Norman Wick</t>
  </si>
  <si>
    <t>201820-20380</t>
  </si>
  <si>
    <t>20380 Career Development</t>
  </si>
  <si>
    <t>201820-20381</t>
  </si>
  <si>
    <t>20381 Classroom Mgmt for Tchrs</t>
  </si>
  <si>
    <t>Altheria Caldera</t>
  </si>
  <si>
    <t>201820-20382</t>
  </si>
  <si>
    <t>20382 Piano Class (B)</t>
  </si>
  <si>
    <t>201820-20384</t>
  </si>
  <si>
    <t>20384 US-U.S. History to 1877</t>
  </si>
  <si>
    <t>Derrick Mckisick</t>
  </si>
  <si>
    <t>201820-20385</t>
  </si>
  <si>
    <t>20385 US-U.S. History to 1877</t>
  </si>
  <si>
    <t>201820-20386</t>
  </si>
  <si>
    <t>20386 US-Stud in Elec Comm</t>
  </si>
  <si>
    <t>201820-20387</t>
  </si>
  <si>
    <t>20387 US-U.S. History From 1865</t>
  </si>
  <si>
    <t>Mykah Jones-Henschel</t>
  </si>
  <si>
    <t>201820-20388</t>
  </si>
  <si>
    <t>20388 US-U.S. History From 1865</t>
  </si>
  <si>
    <t>201820-20389</t>
  </si>
  <si>
    <t>20389 US-U.S. History From 1865</t>
  </si>
  <si>
    <t>Elaina Moyer</t>
  </si>
  <si>
    <t>201820-20390</t>
  </si>
  <si>
    <t>20390 US-U.S. History From 1865</t>
  </si>
  <si>
    <t>201820-20391</t>
  </si>
  <si>
    <t>20391 US-U.S. History From 1865</t>
  </si>
  <si>
    <t>Amanda Watkins</t>
  </si>
  <si>
    <t>201820-20392</t>
  </si>
  <si>
    <t>20392 US-Mass Commun in Society</t>
  </si>
  <si>
    <t>201820-20393</t>
  </si>
  <si>
    <t>20393 US-U.S. History From 1865</t>
  </si>
  <si>
    <t>Christopher Rowback</t>
  </si>
  <si>
    <t>201820-20394</t>
  </si>
  <si>
    <t>20394 US-U.S. History From 1865</t>
  </si>
  <si>
    <t>Eugene Moreno</t>
  </si>
  <si>
    <t>201820-20395</t>
  </si>
  <si>
    <t>20395 US-U.S. History From 1865</t>
  </si>
  <si>
    <t>Andrew Baker</t>
  </si>
  <si>
    <t>201820-20397</t>
  </si>
  <si>
    <t>20397 Collab, Accom and Modification</t>
  </si>
  <si>
    <t>201820-20398</t>
  </si>
  <si>
    <t>20398 Issues for Inclusion</t>
  </si>
  <si>
    <t>Brenda Jackson</t>
  </si>
  <si>
    <t>201820-20399</t>
  </si>
  <si>
    <t>20399 Undergrad Research</t>
  </si>
  <si>
    <t>Ben Jang</t>
  </si>
  <si>
    <t>201820-20402</t>
  </si>
  <si>
    <t>20402 University Physics II</t>
  </si>
  <si>
    <t>201820-20404</t>
  </si>
  <si>
    <t>20404 GLB/US-Intro to Theatre</t>
  </si>
  <si>
    <t>James Anderson</t>
  </si>
  <si>
    <t>Theatre</t>
  </si>
  <si>
    <t>201820-20405</t>
  </si>
  <si>
    <t>20405 GLB/US-Intro to Theatre</t>
  </si>
  <si>
    <t>Donna Deverell</t>
  </si>
  <si>
    <t>201820-20406</t>
  </si>
  <si>
    <t>20406 Principal Applied Voice</t>
  </si>
  <si>
    <t>Jennifer Glidden</t>
  </si>
  <si>
    <t>201820-20408</t>
  </si>
  <si>
    <t>20408 Programming Fundamentals II</t>
  </si>
  <si>
    <t>201820-20410</t>
  </si>
  <si>
    <t>20410 US-College Reading &amp; Writing</t>
  </si>
  <si>
    <t>Victoria Scholz</t>
  </si>
  <si>
    <t>201820-20411</t>
  </si>
  <si>
    <t>20411 US-College Reading &amp; Writing</t>
  </si>
  <si>
    <t>Yieje Lee</t>
  </si>
  <si>
    <t>201820-20412</t>
  </si>
  <si>
    <t>20412 History of Texas</t>
  </si>
  <si>
    <t>Mylynka Cardona</t>
  </si>
  <si>
    <t>201820-20413</t>
  </si>
  <si>
    <t>20413 Music Tech:  Vocal/Keyboard</t>
  </si>
  <si>
    <t>201820-20414</t>
  </si>
  <si>
    <t>20414 US-Introductory Biology I Lab</t>
  </si>
  <si>
    <t>201820-20415</t>
  </si>
  <si>
    <t>20415 GLB/US-Written Argument/Resrch</t>
  </si>
  <si>
    <t>Hilal Ergul</t>
  </si>
  <si>
    <t>201820-20416</t>
  </si>
  <si>
    <t>20416 GLB/US-Written Argument/Resrch</t>
  </si>
  <si>
    <t>Donnie Faltesek</t>
  </si>
  <si>
    <t>201820-20417</t>
  </si>
  <si>
    <t>20417 GLB/US-Written Argument/Resrch</t>
  </si>
  <si>
    <t>Meichan Huang</t>
  </si>
  <si>
    <t>201820-20418</t>
  </si>
  <si>
    <t>20418 GLB/US-Written Argument/Resrch</t>
  </si>
  <si>
    <t>Christopher Wydler</t>
  </si>
  <si>
    <t>201820-20419</t>
  </si>
  <si>
    <t>20419 GLB/US-Written Argument/Resrch</t>
  </si>
  <si>
    <t>201820-20420</t>
  </si>
  <si>
    <t>20420 Science Inquiry II</t>
  </si>
  <si>
    <t>201820-20421</t>
  </si>
  <si>
    <t>20421 GLB/US-Written Argument/Resrch</t>
  </si>
  <si>
    <t>201820-20422</t>
  </si>
  <si>
    <t>20422 GLB/US-Written Argument/Resrch</t>
  </si>
  <si>
    <t>Tawnya Smith</t>
  </si>
  <si>
    <t>201820-20423</t>
  </si>
  <si>
    <t>20423 GLB/US-Written Argument/Resrch</t>
  </si>
  <si>
    <t>201820-20424</t>
  </si>
  <si>
    <t>20424 GLB/US-Written Argument/Resrch</t>
  </si>
  <si>
    <t>Megan Opperman</t>
  </si>
  <si>
    <t>201820-20425</t>
  </si>
  <si>
    <t>20425 GLB/US-Written Argument/Resrch</t>
  </si>
  <si>
    <t>Michelle Tvete</t>
  </si>
  <si>
    <t>201820-20426</t>
  </si>
  <si>
    <t>20426 GLB/US-Written Argument/Resrch</t>
  </si>
  <si>
    <t>201820-20427</t>
  </si>
  <si>
    <t>20427 GLB/US-Written Argument/Resrch</t>
  </si>
  <si>
    <t>Courtney Adams</t>
  </si>
  <si>
    <t>201820-20428</t>
  </si>
  <si>
    <t>20428 US-Introductory Biology I Lab</t>
  </si>
  <si>
    <t>201820-20429</t>
  </si>
  <si>
    <t>20429 GLB/US-Written Argument/Resrch</t>
  </si>
  <si>
    <t>Ian Radzinski</t>
  </si>
  <si>
    <t>201820-20430</t>
  </si>
  <si>
    <t>20430 GLB/US-Written Argument/Resrch</t>
  </si>
  <si>
    <t>201820-20431</t>
  </si>
  <si>
    <t>20431 GLB/US-Written Argument/Resrch</t>
  </si>
  <si>
    <t>201820-20432</t>
  </si>
  <si>
    <t>20432 GLB/US-Written Argument/Resrch</t>
  </si>
  <si>
    <t>Nabiha El Khatib</t>
  </si>
  <si>
    <t>201820-20433</t>
  </si>
  <si>
    <t>20433 US-Introductory Biology II Lab</t>
  </si>
  <si>
    <t>201820-20434</t>
  </si>
  <si>
    <t>20434 Minor Applied Piano</t>
  </si>
  <si>
    <t>Libby Vanatta</t>
  </si>
  <si>
    <t>201820-20435</t>
  </si>
  <si>
    <t>20435 US-Introductory Biology II Lab</t>
  </si>
  <si>
    <t>201820-20436</t>
  </si>
  <si>
    <t>20436 US-Introductory Biology II Lab</t>
  </si>
  <si>
    <t>201820-20437</t>
  </si>
  <si>
    <t>20437 Govt &amp; Not for Profit</t>
  </si>
  <si>
    <t>Michael Opara</t>
  </si>
  <si>
    <t>201820-20438</t>
  </si>
  <si>
    <t>20438 US-Introductory Biology II Lab</t>
  </si>
  <si>
    <t>201820-20439</t>
  </si>
  <si>
    <t>20439 GLB/Elementary Spanish I</t>
  </si>
  <si>
    <t>Juan Pablo Orejudo Gonzalez</t>
  </si>
  <si>
    <t>201820-20440</t>
  </si>
  <si>
    <t>20440 Drawing II</t>
  </si>
  <si>
    <t>Robert Bird</t>
  </si>
  <si>
    <t>201820-20441</t>
  </si>
  <si>
    <t>20441 GLB/History of Art I</t>
  </si>
  <si>
    <t>William Wadley</t>
  </si>
  <si>
    <t>201820-20442</t>
  </si>
  <si>
    <t>20442 Principal Applied Voice</t>
  </si>
  <si>
    <t>201820-20443</t>
  </si>
  <si>
    <t>20443 US-Zoology</t>
  </si>
  <si>
    <t>201820-20444</t>
  </si>
  <si>
    <t>20444 US-Zoology Lab</t>
  </si>
  <si>
    <t>201820-20445</t>
  </si>
  <si>
    <t>20445 US-Zoology Lab</t>
  </si>
  <si>
    <t>201820-20446</t>
  </si>
  <si>
    <t>20446 Principal Applied Clarinet</t>
  </si>
  <si>
    <t>201820-20447</t>
  </si>
  <si>
    <t>20447 US-Hum Anatomy/Physiology II</t>
  </si>
  <si>
    <t>Doyce Dees</t>
  </si>
  <si>
    <t>201820-20448</t>
  </si>
  <si>
    <t>20448 US-Hum Anatomy/Phys II Lab</t>
  </si>
  <si>
    <t>201820-20449</t>
  </si>
  <si>
    <t>20449 US-Hum Anatomy/Phys II Lab</t>
  </si>
  <si>
    <t>201820-20450</t>
  </si>
  <si>
    <t>20450 US-Hum Anatomy/Phys II Lab</t>
  </si>
  <si>
    <t>201820-20451</t>
  </si>
  <si>
    <t>20451 Design Communications I</t>
  </si>
  <si>
    <t>Mitchell Mcgarr</t>
  </si>
  <si>
    <t>201820-20452</t>
  </si>
  <si>
    <t>20452 Experimental Concepts</t>
  </si>
  <si>
    <t>Barbara Frey</t>
  </si>
  <si>
    <t>201820-20453</t>
  </si>
  <si>
    <t>20453 Practicum in Art</t>
  </si>
  <si>
    <t>Michael Odom</t>
  </si>
  <si>
    <t>201820-20454</t>
  </si>
  <si>
    <t>20454 Introduction to Digital Media</t>
  </si>
  <si>
    <t>Vaughn Wascovich</t>
  </si>
  <si>
    <t>201820-20455</t>
  </si>
  <si>
    <t>20455 Introduction to Digital Media</t>
  </si>
  <si>
    <t>201820-20456</t>
  </si>
  <si>
    <t>20456 US-Intro Music Lit-Majors Only</t>
  </si>
  <si>
    <t>201820-20457</t>
  </si>
  <si>
    <t>20457 Natural Resources Management</t>
  </si>
  <si>
    <t>201820-20458</t>
  </si>
  <si>
    <t>20458 GLB/Mathematics History</t>
  </si>
  <si>
    <t>Pamela Webster</t>
  </si>
  <si>
    <t>201820-20459</t>
  </si>
  <si>
    <t>20459 Thesis Seminar</t>
  </si>
  <si>
    <t>Raymond Green</t>
  </si>
  <si>
    <t>Honors Program</t>
  </si>
  <si>
    <t>201820-20460</t>
  </si>
  <si>
    <t>20460 Thesis Seminar</t>
  </si>
  <si>
    <t>201820-20461</t>
  </si>
  <si>
    <t>20461 Honors Colloquium</t>
  </si>
  <si>
    <t>201820-20463</t>
  </si>
  <si>
    <t>20463 Health Kinesiology Children</t>
  </si>
  <si>
    <t>Clara Roberson</t>
  </si>
  <si>
    <t>201820-20464</t>
  </si>
  <si>
    <t>20464 Advanced Income Tax Accounting</t>
  </si>
  <si>
    <t>James Hamill</t>
  </si>
  <si>
    <t>201820-20465</t>
  </si>
  <si>
    <t>20465 Experimental Psychology</t>
  </si>
  <si>
    <t>201820-20466</t>
  </si>
  <si>
    <t>20466 Experimental Psychology</t>
  </si>
  <si>
    <t>201820-20467</t>
  </si>
  <si>
    <t>20467 Integrated Arts for Elem Tch</t>
  </si>
  <si>
    <t>Cindy Williams</t>
  </si>
  <si>
    <t>201820-20468</t>
  </si>
  <si>
    <t>20468 Integrated Arts for Elem Teach</t>
  </si>
  <si>
    <t>Michael Winegarden</t>
  </si>
  <si>
    <t>201820-20469</t>
  </si>
  <si>
    <t>20469 Government &amp; Non-Profit Accoun</t>
  </si>
  <si>
    <t>201820-20470</t>
  </si>
  <si>
    <t>20470 Integrated Arts for Elem Teach</t>
  </si>
  <si>
    <t>Aaron Adair</t>
  </si>
  <si>
    <t>201820-20472</t>
  </si>
  <si>
    <t>20472 Science Inquiry I</t>
  </si>
  <si>
    <t>Kenric Davies</t>
  </si>
  <si>
    <t>201820-20473</t>
  </si>
  <si>
    <t>20473 Research Lit &amp; Techniques</t>
  </si>
  <si>
    <t>Kelly Carrero</t>
  </si>
  <si>
    <t>201820-20476</t>
  </si>
  <si>
    <t>20476 Financial Accounting</t>
  </si>
  <si>
    <t>Robert Duron</t>
  </si>
  <si>
    <t>201820-20478</t>
  </si>
  <si>
    <t>20478 General Chem Tutorial I</t>
  </si>
  <si>
    <t>201820-20479</t>
  </si>
  <si>
    <t>20479 Marketing</t>
  </si>
  <si>
    <t>201820-20480</t>
  </si>
  <si>
    <t>20480 Issues in Family Treatment</t>
  </si>
  <si>
    <t>201820-20483</t>
  </si>
  <si>
    <t>20483 Globalization</t>
  </si>
  <si>
    <t>Travis Ball</t>
  </si>
  <si>
    <t>201820-20484</t>
  </si>
  <si>
    <t>20484 Globalization</t>
  </si>
  <si>
    <t>201820-20488</t>
  </si>
  <si>
    <t>20488 Organizational Dynamics and Dv</t>
  </si>
  <si>
    <t>Brenda Dever</t>
  </si>
  <si>
    <t>201820-20489</t>
  </si>
  <si>
    <t>20489 Rsch Meth in Adv Soc Wrk Prac</t>
  </si>
  <si>
    <t>Rebecca Judd</t>
  </si>
  <si>
    <t>201820-20490</t>
  </si>
  <si>
    <t>20490 Dual Lang Assessment</t>
  </si>
  <si>
    <t>201820-20492</t>
  </si>
  <si>
    <t>20492 US-U.S. History to 1877</t>
  </si>
  <si>
    <t>Judy Ford</t>
  </si>
  <si>
    <t>201820-20493</t>
  </si>
  <si>
    <t>20493 US-U.S. History to 1877</t>
  </si>
  <si>
    <t>201820-20494</t>
  </si>
  <si>
    <t>20494 US-U.S. History to 1877</t>
  </si>
  <si>
    <t>Quinn Sicking</t>
  </si>
  <si>
    <t>201820-20496</t>
  </si>
  <si>
    <t>20496 Young Adolescent Development</t>
  </si>
  <si>
    <t>201820-20497</t>
  </si>
  <si>
    <t>20497 GLB/US-Intro to Theatre</t>
  </si>
  <si>
    <t>201820-20498</t>
  </si>
  <si>
    <t>20498 GLB/Historical Geography</t>
  </si>
  <si>
    <t>201820-20499</t>
  </si>
  <si>
    <t>20499 Historical Research &amp; Writing</t>
  </si>
  <si>
    <t>201820-20500</t>
  </si>
  <si>
    <t>20500 Jazz Ensemble I</t>
  </si>
  <si>
    <t>201820-20501</t>
  </si>
  <si>
    <t>20501 Advanced Accounting</t>
  </si>
  <si>
    <t>Sandra Gates</t>
  </si>
  <si>
    <t>201820-20502</t>
  </si>
  <si>
    <t>20502 Percussion Ensemble I</t>
  </si>
  <si>
    <t>201820-20503</t>
  </si>
  <si>
    <t>20503 Three-D Design &amp; Color Theory</t>
  </si>
  <si>
    <t>Joseph Daun</t>
  </si>
  <si>
    <t>201820-20504</t>
  </si>
  <si>
    <t>20504 Chamber Singers</t>
  </si>
  <si>
    <t>201820-20505</t>
  </si>
  <si>
    <t>20505 Wind Ensemble</t>
  </si>
  <si>
    <t>Phillip Clements</t>
  </si>
  <si>
    <t>201820-20506</t>
  </si>
  <si>
    <t>20506 Construction Management</t>
  </si>
  <si>
    <t>Yoon Duk Kim</t>
  </si>
  <si>
    <t>Engineering &amp; Technology</t>
  </si>
  <si>
    <t>201820-20507</t>
  </si>
  <si>
    <t>20507 Project Mgmt</t>
  </si>
  <si>
    <t>Marcus Smith</t>
  </si>
  <si>
    <t>201820-20508</t>
  </si>
  <si>
    <t>20508 Intro to Comp Sci &amp; Progr</t>
  </si>
  <si>
    <t>201820-20509</t>
  </si>
  <si>
    <t>20509 Knowledge Mgt in Eng &amp; Tech</t>
  </si>
  <si>
    <t>Jason Davis</t>
  </si>
  <si>
    <t>201820-20511</t>
  </si>
  <si>
    <t>20511 Intro to Comp Sci &amp; Progr</t>
  </si>
  <si>
    <t>Thomas Brown</t>
  </si>
  <si>
    <t>201820-20512</t>
  </si>
  <si>
    <t>20512 US-Intro Mus Lit (Non-Maj)</t>
  </si>
  <si>
    <t>201820-20513</t>
  </si>
  <si>
    <t>20513 Basic Photography I</t>
  </si>
  <si>
    <t>Chad Smith</t>
  </si>
  <si>
    <t>201820-20515</t>
  </si>
  <si>
    <t>20515 GLB/Intro to Sociology</t>
  </si>
  <si>
    <t>William Thompson</t>
  </si>
  <si>
    <t>201820-20516</t>
  </si>
  <si>
    <t>20516 US-College Reading &amp; Writing</t>
  </si>
  <si>
    <t>201820-20517</t>
  </si>
  <si>
    <t>20517 Social Class,Wealth/Power</t>
  </si>
  <si>
    <t>Louis Lufkin</t>
  </si>
  <si>
    <t>201820-20518</t>
  </si>
  <si>
    <t>20518 GLB/US-Written Argument/Resrch</t>
  </si>
  <si>
    <t>Cristina Rhodes</t>
  </si>
  <si>
    <t>201820-20519</t>
  </si>
  <si>
    <t>20519 GLB/US-Written Argument/Resrch</t>
  </si>
  <si>
    <t>Alyse Sheridan</t>
  </si>
  <si>
    <t>201820-20520</t>
  </si>
  <si>
    <t>20520 Student Teaching FB</t>
  </si>
  <si>
    <t>201820-20521</t>
  </si>
  <si>
    <t>20521 Student Teaching FB</t>
  </si>
  <si>
    <t>Linda Medearis</t>
  </si>
  <si>
    <t>201820-20522</t>
  </si>
  <si>
    <t>20522 Doct Dissertation</t>
  </si>
  <si>
    <t>Gilbert Naizer</t>
  </si>
  <si>
    <t>201820-20523</t>
  </si>
  <si>
    <t>20523 Intro to Liberal Studies</t>
  </si>
  <si>
    <t>Elizabeth Shively</t>
  </si>
  <si>
    <t>Liberal Studies</t>
  </si>
  <si>
    <t>201820-20524</t>
  </si>
  <si>
    <t>20524 LS Senior Seminar</t>
  </si>
  <si>
    <t>Bradley Klypchak</t>
  </si>
  <si>
    <t>201820-20525</t>
  </si>
  <si>
    <t>20525 App Rsch in Eng &amp; Tech</t>
  </si>
  <si>
    <t>Andrea Graham</t>
  </si>
  <si>
    <t>201820-20527</t>
  </si>
  <si>
    <t>20527 Instrumental Conducting</t>
  </si>
  <si>
    <t>Allan Goodwin</t>
  </si>
  <si>
    <t>201820-20528</t>
  </si>
  <si>
    <t>20528 Choral Literature</t>
  </si>
  <si>
    <t>201820-20529</t>
  </si>
  <si>
    <t>20529 Classrm Mgt Field Based</t>
  </si>
  <si>
    <t>201820-20530</t>
  </si>
  <si>
    <t>20530 Advanced Typography</t>
  </si>
  <si>
    <t>Veronica Vaughan</t>
  </si>
  <si>
    <t>201820-20531</t>
  </si>
  <si>
    <t>20531 Vis Comm Senior Studio</t>
  </si>
  <si>
    <t>201820-20532</t>
  </si>
  <si>
    <t>20532 Intro M&amp;Fam Coun/Therapy</t>
  </si>
  <si>
    <t>Linda Ball</t>
  </si>
  <si>
    <t>201820-20533</t>
  </si>
  <si>
    <t>20533 Ethics &amp; Prof Development</t>
  </si>
  <si>
    <t>Stephen Freeman</t>
  </si>
  <si>
    <t>201820-20536</t>
  </si>
  <si>
    <t>20536 Symphonic Band I</t>
  </si>
  <si>
    <t>201820-20537</t>
  </si>
  <si>
    <t>20537 Mthds of Stat Analys</t>
  </si>
  <si>
    <t>D. Nicole Farris</t>
  </si>
  <si>
    <t>201820-20538</t>
  </si>
  <si>
    <t>20538 Mthds of Stat Analys</t>
  </si>
  <si>
    <t>201820-20539</t>
  </si>
  <si>
    <t>20539 Mthds of Stat Analys</t>
  </si>
  <si>
    <t>201820-20540</t>
  </si>
  <si>
    <t>20540 Mthds of Stat Analys</t>
  </si>
  <si>
    <t>Tiffiney Cottledge</t>
  </si>
  <si>
    <t>201820-20541</t>
  </si>
  <si>
    <t>20541 US-College Reading &amp; Writing</t>
  </si>
  <si>
    <t>Joshua Skinner</t>
  </si>
  <si>
    <t>201820-20544</t>
  </si>
  <si>
    <t>20544 Experimental Psychology</t>
  </si>
  <si>
    <t>201820-20546</t>
  </si>
  <si>
    <t>20546 US-Hum Bio: Struct/Funct</t>
  </si>
  <si>
    <t>Susan Gossett</t>
  </si>
  <si>
    <t>201820-20548</t>
  </si>
  <si>
    <t>20548 US-Hum Bio: Struct/Funct</t>
  </si>
  <si>
    <t>201820-20549</t>
  </si>
  <si>
    <t>20549 US/TX Gov; Insts &amp; Pols</t>
  </si>
  <si>
    <t>201820-20550</t>
  </si>
  <si>
    <t>20550 US/TX Gov; Insts &amp; Pols</t>
  </si>
  <si>
    <t>Daniel Caldwell</t>
  </si>
  <si>
    <t>201820-20551</t>
  </si>
  <si>
    <t>20551 Intro to Visual Communication</t>
  </si>
  <si>
    <t>Deanna Gibson</t>
  </si>
  <si>
    <t>201820-20552</t>
  </si>
  <si>
    <t>20552 Entrepreneurial Strategy</t>
  </si>
  <si>
    <t>201820-20553</t>
  </si>
  <si>
    <t>20553 Livestock Management Tech</t>
  </si>
  <si>
    <t>Roger Skipper</t>
  </si>
  <si>
    <t>201820-20554</t>
  </si>
  <si>
    <t>20554 GLB/US-Prin Macro Economics</t>
  </si>
  <si>
    <t>201820-20555</t>
  </si>
  <si>
    <t>20555 Prin Micro Economics</t>
  </si>
  <si>
    <t>201820-20556</t>
  </si>
  <si>
    <t>20556 Intro to Visual Communication</t>
  </si>
  <si>
    <t>201820-20563</t>
  </si>
  <si>
    <t>20563 GLB/Characterists ELLs</t>
  </si>
  <si>
    <t>201820-20564</t>
  </si>
  <si>
    <t>20564 Topics in Math Elem Tch I</t>
  </si>
  <si>
    <t>201820-20565</t>
  </si>
  <si>
    <t>20565 Research Lit &amp; Techniques</t>
  </si>
  <si>
    <t>201820-20566</t>
  </si>
  <si>
    <t>20566 Intro to Operating Systems</t>
  </si>
  <si>
    <t>Derek Harter</t>
  </si>
  <si>
    <t>201820-20567</t>
  </si>
  <si>
    <t>20567 Drawing I</t>
  </si>
  <si>
    <t>201820-20568</t>
  </si>
  <si>
    <t>20568 US/TX Gov; Insts &amp; Pols</t>
  </si>
  <si>
    <t>201820-20569</t>
  </si>
  <si>
    <t>20569 Paralegal Internship</t>
  </si>
  <si>
    <t>201820-20570</t>
  </si>
  <si>
    <t>20570 Adv Generalist Prac w/Ind</t>
  </si>
  <si>
    <t>201820-20571</t>
  </si>
  <si>
    <t>20571 Adv Generalist Prac w/Families</t>
  </si>
  <si>
    <t>201820-20572</t>
  </si>
  <si>
    <t>20572 GLB/Strategic Management</t>
  </si>
  <si>
    <t>Mario Hayek</t>
  </si>
  <si>
    <t>201820-20573</t>
  </si>
  <si>
    <t>20573 Mgt &amp; Org Behavior</t>
  </si>
  <si>
    <t>Brandon Randolph-Seng</t>
  </si>
  <si>
    <t>201820-20574</t>
  </si>
  <si>
    <t>20574 GLB/Marketing Management</t>
  </si>
  <si>
    <t>Yasemin Atinc</t>
  </si>
  <si>
    <t>201820-20575</t>
  </si>
  <si>
    <t>20575 Ag Economics</t>
  </si>
  <si>
    <t>Chelsea Arnold</t>
  </si>
  <si>
    <t>201820-20576</t>
  </si>
  <si>
    <t>20576 General Chem Tutorial I</t>
  </si>
  <si>
    <t>201820-20577</t>
  </si>
  <si>
    <t>20577 General Chem Tutorial II</t>
  </si>
  <si>
    <t>201820-20578</t>
  </si>
  <si>
    <t>20578 General Chem Tutorial II</t>
  </si>
  <si>
    <t>201820-20579</t>
  </si>
  <si>
    <t>20579 Prin of Accounting II</t>
  </si>
  <si>
    <t>201820-20580</t>
  </si>
  <si>
    <t>20580 Adv Managerial Accounting</t>
  </si>
  <si>
    <t>201820-20581</t>
  </si>
  <si>
    <t>20581 Economic Forecasting</t>
  </si>
  <si>
    <t>Stanley Holmes</t>
  </si>
  <si>
    <t>201820-20582</t>
  </si>
  <si>
    <t>20582 Financial Management</t>
  </si>
  <si>
    <t>201820-20583</t>
  </si>
  <si>
    <t>20583 Accounting for Managers</t>
  </si>
  <si>
    <t>201820-20584</t>
  </si>
  <si>
    <t>20584 Adv Managerial Accounting</t>
  </si>
  <si>
    <t>201820-20587</t>
  </si>
  <si>
    <t>20587 Financial Management</t>
  </si>
  <si>
    <t>Srinivas Nippani</t>
  </si>
  <si>
    <t>201820-20588</t>
  </si>
  <si>
    <t>20588 Financial Management</t>
  </si>
  <si>
    <t>201820-20591</t>
  </si>
  <si>
    <t>20591 Financial Management</t>
  </si>
  <si>
    <t>201820-20592</t>
  </si>
  <si>
    <t>20592 Adv Managerial Accounting</t>
  </si>
  <si>
    <t>Zhe Wang</t>
  </si>
  <si>
    <t>201820-20593</t>
  </si>
  <si>
    <t>20593 Adv Managerial Accounting</t>
  </si>
  <si>
    <t>201820-20594</t>
  </si>
  <si>
    <t>20594 Adv Managerial Accounting</t>
  </si>
  <si>
    <t>201820-20595</t>
  </si>
  <si>
    <t>20595 Adv Managerial Accounting</t>
  </si>
  <si>
    <t>201820-20596</t>
  </si>
  <si>
    <t>20596 Acct Information Systems</t>
  </si>
  <si>
    <t>Shiyou Li</t>
  </si>
  <si>
    <t>201820-20597</t>
  </si>
  <si>
    <t>20597 Bus Law for Accountants</t>
  </si>
  <si>
    <t>Timothy Letzring</t>
  </si>
  <si>
    <t>201820-20598</t>
  </si>
  <si>
    <t>20598 Doctoral Field Experience</t>
  </si>
  <si>
    <t>201820-20603</t>
  </si>
  <si>
    <t>20603 US-Hum Anatomy/Physiology II</t>
  </si>
  <si>
    <t>201820-20604</t>
  </si>
  <si>
    <t>20604 US-Hum Anatomy/Phys II Lab</t>
  </si>
  <si>
    <t>201820-20605</t>
  </si>
  <si>
    <t>20605 Decision Mkg for Emerging Tech</t>
  </si>
  <si>
    <t>Perry Moler</t>
  </si>
  <si>
    <t>201820-20606</t>
  </si>
  <si>
    <t>20606 GLB/US-Social Problems</t>
  </si>
  <si>
    <t>Daniel Skinner</t>
  </si>
  <si>
    <t>201820-20607</t>
  </si>
  <si>
    <t>20607 GLB/Survey of Exceptionalities</t>
  </si>
  <si>
    <t>201820-20608</t>
  </si>
  <si>
    <t>20608 Special Education Law</t>
  </si>
  <si>
    <t>Beth Jones</t>
  </si>
  <si>
    <t>201820-20609</t>
  </si>
  <si>
    <t>20609 Student Teaching FB</t>
  </si>
  <si>
    <t>Sharon Guynes</t>
  </si>
  <si>
    <t>201820-20610</t>
  </si>
  <si>
    <t>20610 Issues for Inclusion</t>
  </si>
  <si>
    <t>201820-20611</t>
  </si>
  <si>
    <t>20611 Leadership in Eng and Tech</t>
  </si>
  <si>
    <t>Burchan Aydin</t>
  </si>
  <si>
    <t>201820-20612</t>
  </si>
  <si>
    <t>20612 Group Leadership</t>
  </si>
  <si>
    <t>201820-20613</t>
  </si>
  <si>
    <t>20613 Princ. of Cost Eng</t>
  </si>
  <si>
    <t>Gerald Carter</t>
  </si>
  <si>
    <t>201820-20614</t>
  </si>
  <si>
    <t>20614 Construction &amp; LEED Systems</t>
  </si>
  <si>
    <t>Jaeheum Yeon</t>
  </si>
  <si>
    <t>201820-20615</t>
  </si>
  <si>
    <t>20615 Mgt &amp; Curr Dev Divr Lrnrs</t>
  </si>
  <si>
    <t>201820-20616</t>
  </si>
  <si>
    <t>20616 Eff Tchg in a Diverse Envir.</t>
  </si>
  <si>
    <t>201820-20617</t>
  </si>
  <si>
    <t>20617 Mgmt &amp; Curr Dev for Div Lrnrs</t>
  </si>
  <si>
    <t>Brian Smith</t>
  </si>
  <si>
    <t>201820-20618</t>
  </si>
  <si>
    <t>20618 Effective Tch Divrs Envirn</t>
  </si>
  <si>
    <t>201820-20620</t>
  </si>
  <si>
    <t>20620 Rdg &amp; Lrng in K-12 Cont Area</t>
  </si>
  <si>
    <t>201820-20621</t>
  </si>
  <si>
    <t>20621 ELL: Theory and Practice</t>
  </si>
  <si>
    <t>201820-20622</t>
  </si>
  <si>
    <t>20622 Nutrition</t>
  </si>
  <si>
    <t>201820-20623</t>
  </si>
  <si>
    <t>20623 Intermediate Algebra</t>
  </si>
  <si>
    <t>Natasha Astudillo</t>
  </si>
  <si>
    <t>201820-20624</t>
  </si>
  <si>
    <t>20624 GLB/Strategic Management</t>
  </si>
  <si>
    <t>201820-20625</t>
  </si>
  <si>
    <t>20625 GLB/Strategic Management</t>
  </si>
  <si>
    <t>201820-20626</t>
  </si>
  <si>
    <t>20626 GLB/Strategic Management</t>
  </si>
  <si>
    <t>Mildred Pryor</t>
  </si>
  <si>
    <t>201820-20627</t>
  </si>
  <si>
    <t>20627 Managing Groups &amp; Teams</t>
  </si>
  <si>
    <t>201820-20628</t>
  </si>
  <si>
    <t>20628 ENTREPRENEURSHIP</t>
  </si>
  <si>
    <t>201820-20629</t>
  </si>
  <si>
    <t>20629 Seminar in Leadership</t>
  </si>
  <si>
    <t>201820-20630</t>
  </si>
  <si>
    <t>20630 Intermediate Algebra</t>
  </si>
  <si>
    <t>Rebecca Steward</t>
  </si>
  <si>
    <t>201820-20631</t>
  </si>
  <si>
    <t>20631 Mgt &amp; Org Behavior</t>
  </si>
  <si>
    <t>Leslie Toombs</t>
  </si>
  <si>
    <t>201820-20632</t>
  </si>
  <si>
    <t>20632 Mgt &amp; Org Behavior</t>
  </si>
  <si>
    <t>201820-20633</t>
  </si>
  <si>
    <t>20633 Mgt &amp; Org Behavior</t>
  </si>
  <si>
    <t>201820-20636</t>
  </si>
  <si>
    <t>20636 Intermediate Algebra</t>
  </si>
  <si>
    <t>Laura Beene</t>
  </si>
  <si>
    <t>201820-20637</t>
  </si>
  <si>
    <t>20637 Quality Management</t>
  </si>
  <si>
    <t>201820-20638</t>
  </si>
  <si>
    <t>20638 Transforming Organizations</t>
  </si>
  <si>
    <t>201820-20639</t>
  </si>
  <si>
    <t>20639 Intermediate Algebra</t>
  </si>
  <si>
    <t>Kristen Ewing</t>
  </si>
  <si>
    <t>201820-20640</t>
  </si>
  <si>
    <t>20640  Principles of Leadership</t>
  </si>
  <si>
    <t>Samantha Roberts</t>
  </si>
  <si>
    <t>201820-20641</t>
  </si>
  <si>
    <t>20641 GLB/Marketing Management</t>
  </si>
  <si>
    <t>Ruiliang Yan</t>
  </si>
  <si>
    <t>201820-20642</t>
  </si>
  <si>
    <t>20642 GLB/Marketing Management</t>
  </si>
  <si>
    <t>Alma Mintu-Wimsatt</t>
  </si>
  <si>
    <t>201820-20643</t>
  </si>
  <si>
    <t>20643 GLB/Marketing Management</t>
  </si>
  <si>
    <t>201820-20644</t>
  </si>
  <si>
    <t>20644 GLB/Marketing Management</t>
  </si>
  <si>
    <t>201820-20645</t>
  </si>
  <si>
    <t>20645 Marketing for Sport &amp; Rec</t>
  </si>
  <si>
    <t>201820-20651</t>
  </si>
  <si>
    <t>20651 GLB/US-Math Bus Applications I</t>
  </si>
  <si>
    <t>Hanan Kuzat</t>
  </si>
  <si>
    <t>201820-20652</t>
  </si>
  <si>
    <t>20652 GLB/US-Math Bus Applications I</t>
  </si>
  <si>
    <t>Debra Newton</t>
  </si>
  <si>
    <t>201820-20653</t>
  </si>
  <si>
    <t>20653 Pre-Calculus</t>
  </si>
  <si>
    <t>John Heath</t>
  </si>
  <si>
    <t>201820-20654</t>
  </si>
  <si>
    <t>20654 Pre-Calculus</t>
  </si>
  <si>
    <t>201820-20656</t>
  </si>
  <si>
    <t>20656 Pre-Calculus</t>
  </si>
  <si>
    <t>Ka Sai Un</t>
  </si>
  <si>
    <t>201820-20657</t>
  </si>
  <si>
    <t>20657 Pre-Calculus</t>
  </si>
  <si>
    <t>Adam Bowden</t>
  </si>
  <si>
    <t>201820-20658</t>
  </si>
  <si>
    <t>20658 Math Bus App II</t>
  </si>
  <si>
    <t>George Swindell</t>
  </si>
  <si>
    <t>201820-20659</t>
  </si>
  <si>
    <t>20659 Math Bus App II</t>
  </si>
  <si>
    <t>201820-20660</t>
  </si>
  <si>
    <t>20660 Math Bus App II</t>
  </si>
  <si>
    <t>201820-20661</t>
  </si>
  <si>
    <t>20661 Math Bus App II</t>
  </si>
  <si>
    <t>201820-20662</t>
  </si>
  <si>
    <t>20662 Math Bus App II</t>
  </si>
  <si>
    <t>201820-20663</t>
  </si>
  <si>
    <t>20663 US-Math App/Philosophy</t>
  </si>
  <si>
    <t>201820-20664</t>
  </si>
  <si>
    <t>20664 US-Math App/Philosophy</t>
  </si>
  <si>
    <t>Donna Holt</t>
  </si>
  <si>
    <t>201820-20665</t>
  </si>
  <si>
    <t>20665 Geospatial Mapping</t>
  </si>
  <si>
    <t>201820-20666</t>
  </si>
  <si>
    <t>20666 Calculus I</t>
  </si>
  <si>
    <t>Stuart Anderson</t>
  </si>
  <si>
    <t>201820-20667</t>
  </si>
  <si>
    <t>20667 Calculus I</t>
  </si>
  <si>
    <t>Padmapani Seneviratne</t>
  </si>
  <si>
    <t>201820-20668</t>
  </si>
  <si>
    <t>20668 Calculus I</t>
  </si>
  <si>
    <t>Hasan Coskun</t>
  </si>
  <si>
    <t>201820-20671</t>
  </si>
  <si>
    <t>20671 Studio 7 Design Grant</t>
  </si>
  <si>
    <t>Randal Presson</t>
  </si>
  <si>
    <t>201820-20672</t>
  </si>
  <si>
    <t>20672 CALCULUS III</t>
  </si>
  <si>
    <t>201820-20673</t>
  </si>
  <si>
    <t>20673 College Geometry</t>
  </si>
  <si>
    <t>Rebecca Dibbs</t>
  </si>
  <si>
    <t>201820-20674</t>
  </si>
  <si>
    <t>20674 Discrete Mathematics</t>
  </si>
  <si>
    <t>Tingxiu Wang</t>
  </si>
  <si>
    <t>201820-20675</t>
  </si>
  <si>
    <t>20675 Linear Algebra</t>
  </si>
  <si>
    <t>Minchul Kang</t>
  </si>
  <si>
    <t>201820-20676</t>
  </si>
  <si>
    <t>20676 Topics in Math Elem Tch I</t>
  </si>
  <si>
    <t>201820-20677</t>
  </si>
  <si>
    <t>20677 Topics in Math Elem Tch I</t>
  </si>
  <si>
    <t>201820-20678</t>
  </si>
  <si>
    <t>20678 Topics in Math Elem Tch II</t>
  </si>
  <si>
    <t>201820-20679</t>
  </si>
  <si>
    <t>20679 Rdg &amp; Lrng in the Content Area</t>
  </si>
  <si>
    <t>Rene Sawatsky</t>
  </si>
  <si>
    <t>201820-20680</t>
  </si>
  <si>
    <t>20680 Topics in Math Elem Tch II</t>
  </si>
  <si>
    <t>201820-20681</t>
  </si>
  <si>
    <t>20681 Math Model of Sci for Mid Sch</t>
  </si>
  <si>
    <t>201820-20682</t>
  </si>
  <si>
    <t>20682 Counterpoint</t>
  </si>
  <si>
    <t>201820-20683</t>
  </si>
  <si>
    <t>20683 Math Structures/Apps</t>
  </si>
  <si>
    <t>201820-20684</t>
  </si>
  <si>
    <t>20684 Elementary Number Theory</t>
  </si>
  <si>
    <t>201820-20685</t>
  </si>
  <si>
    <t>20685 Essentials of Statistics</t>
  </si>
  <si>
    <t>Thomas Boucher</t>
  </si>
  <si>
    <t>201820-20686</t>
  </si>
  <si>
    <t>20686 Reading &amp; Literacy II</t>
  </si>
  <si>
    <t>201820-20687</t>
  </si>
  <si>
    <t>20687 Essentials of Statistics</t>
  </si>
  <si>
    <t>201820-20688</t>
  </si>
  <si>
    <t>20688 GLB/US-Written Argument/Resrch</t>
  </si>
  <si>
    <t>Cortney Phifer</t>
  </si>
  <si>
    <t>201820-20689</t>
  </si>
  <si>
    <t>20689 GLB/US-Written Argument/Resrch</t>
  </si>
  <si>
    <t>201820-20690</t>
  </si>
  <si>
    <t>20690 Intro to Shop Safety</t>
  </si>
  <si>
    <t>Brian Weaver</t>
  </si>
  <si>
    <t>201820-20691</t>
  </si>
  <si>
    <t>20691 GLB/Lg Acqu &amp; Dev in Ear Child</t>
  </si>
  <si>
    <t>201820-20692</t>
  </si>
  <si>
    <t>20692 GLB/Lg Acqu &amp; Dev in Ear Child</t>
  </si>
  <si>
    <t>201820-20693</t>
  </si>
  <si>
    <t>20693 Literary and Research Methods</t>
  </si>
  <si>
    <t>Susan Stewart</t>
  </si>
  <si>
    <t>201820-20694</t>
  </si>
  <si>
    <t>20694 Introduction to Sculpture</t>
  </si>
  <si>
    <t>201820-20695</t>
  </si>
  <si>
    <t>20695 GLB/Elementary Spanish I</t>
  </si>
  <si>
    <t>201820-20703</t>
  </si>
  <si>
    <t>20703 IMC and Promotion</t>
  </si>
  <si>
    <t>Jessica Rogers</t>
  </si>
  <si>
    <t>201820-20704</t>
  </si>
  <si>
    <t>20704 Intermediate Algebra</t>
  </si>
  <si>
    <t>201820-20705</t>
  </si>
  <si>
    <t>20705 Intermediate Algebra</t>
  </si>
  <si>
    <t>Kehinde Jegede</t>
  </si>
  <si>
    <t>201820-20706</t>
  </si>
  <si>
    <t>20706 US-College Algebra</t>
  </si>
  <si>
    <t>201820-20709</t>
  </si>
  <si>
    <t>20709 Fin Statement Analysis</t>
  </si>
  <si>
    <t>201820-20710</t>
  </si>
  <si>
    <t>20710 Macro for Managers</t>
  </si>
  <si>
    <t>Dale Funderburk</t>
  </si>
  <si>
    <t>201820-20711</t>
  </si>
  <si>
    <t>20711 Abnormal Psychology</t>
  </si>
  <si>
    <t>Hugh Riley</t>
  </si>
  <si>
    <t>201820-20713</t>
  </si>
  <si>
    <t>20713 Lrng Processes &amp; Develop</t>
  </si>
  <si>
    <t>Guy Featherston</t>
  </si>
  <si>
    <t>201820-20714</t>
  </si>
  <si>
    <t>20714 GLB/Intrnatl Economics/Fin</t>
  </si>
  <si>
    <t>201820-20717</t>
  </si>
  <si>
    <t>20717 GLB/Strategic Management</t>
  </si>
  <si>
    <t>201820-20718</t>
  </si>
  <si>
    <t>20718 GLB/US-Prin Macro Economics</t>
  </si>
  <si>
    <t>201820-20721</t>
  </si>
  <si>
    <t>20721 Lifespan Development</t>
  </si>
  <si>
    <t>Qingwei Wang</t>
  </si>
  <si>
    <t>201820-20722</t>
  </si>
  <si>
    <t>20722 GLB/Therapeutic Communication</t>
  </si>
  <si>
    <t>Barbara Tucker</t>
  </si>
  <si>
    <t>Nursing</t>
  </si>
  <si>
    <t>Cheryl Mckenna</t>
  </si>
  <si>
    <t>Carole Mckenzie</t>
  </si>
  <si>
    <t>201820-20724</t>
  </si>
  <si>
    <t>20724 US-Zoology Lab</t>
  </si>
  <si>
    <t>201820-20726</t>
  </si>
  <si>
    <t>20726 Fac/Equip in Kine &amp; Sport</t>
  </si>
  <si>
    <t>201820-20727</t>
  </si>
  <si>
    <t>20727 Economic Forecasting</t>
  </si>
  <si>
    <t>201820-20728</t>
  </si>
  <si>
    <t>20728 Money, Banking &amp; Financial Mar</t>
  </si>
  <si>
    <t>201820-20730</t>
  </si>
  <si>
    <t>20730 US-U.S. History to 1877</t>
  </si>
  <si>
    <t>201820-20731</t>
  </si>
  <si>
    <t>20731 US-U.S. History to 1877</t>
  </si>
  <si>
    <t>John Smith</t>
  </si>
  <si>
    <t>201820-20732</t>
  </si>
  <si>
    <t>20732 US-U.S. History to 1877</t>
  </si>
  <si>
    <t>Robert Nelson</t>
  </si>
  <si>
    <t>201820-20734</t>
  </si>
  <si>
    <t>20734 US-Princ of US and Tex Gov</t>
  </si>
  <si>
    <t>Rebecca Lynch</t>
  </si>
  <si>
    <t>201820-20735</t>
  </si>
  <si>
    <t>20735 GLB/US-World Cultures Anthr</t>
  </si>
  <si>
    <t>Ashvina Patel</t>
  </si>
  <si>
    <t>201820-20736</t>
  </si>
  <si>
    <t>20736 Managerial Economics</t>
  </si>
  <si>
    <t>Steven Shwiff</t>
  </si>
  <si>
    <t>201820-20737</t>
  </si>
  <si>
    <t>20737 Managerial Economics</t>
  </si>
  <si>
    <t>201820-20738</t>
  </si>
  <si>
    <t>20738 Intro Business Finance</t>
  </si>
  <si>
    <t>Ronald Wheeler</t>
  </si>
  <si>
    <t>201820-20739</t>
  </si>
  <si>
    <t>20739 Money, Banking &amp; Financial Mar</t>
  </si>
  <si>
    <t>201820-20741</t>
  </si>
  <si>
    <t>20741 US-U.S. History From 1865</t>
  </si>
  <si>
    <t>201820-20742</t>
  </si>
  <si>
    <t>20742 Principles of Acct I</t>
  </si>
  <si>
    <t>201820-20744</t>
  </si>
  <si>
    <t>20744 Fundamentals of Financial Plan</t>
  </si>
  <si>
    <t>Jared Pickens</t>
  </si>
  <si>
    <t>201820-20745</t>
  </si>
  <si>
    <t>20745 Economic Forecasting</t>
  </si>
  <si>
    <t>201820-20747</t>
  </si>
  <si>
    <t>20747 Applied Fin &amp; Eco Forecasting</t>
  </si>
  <si>
    <t>201820-20748</t>
  </si>
  <si>
    <t>20748 Clinical Mental Health Coun</t>
  </si>
  <si>
    <t>201820-20749</t>
  </si>
  <si>
    <t>20749 Internship</t>
  </si>
  <si>
    <t>201820-20750</t>
  </si>
  <si>
    <t>20750 Auditing</t>
  </si>
  <si>
    <t>201820-20751</t>
  </si>
  <si>
    <t>20751 Research Lit &amp; Techniques</t>
  </si>
  <si>
    <t>201820-20755</t>
  </si>
  <si>
    <t>20755 Psych Sexual Behavior</t>
  </si>
  <si>
    <t>Shirley Allen</t>
  </si>
  <si>
    <t>201820-20756</t>
  </si>
  <si>
    <t>20756 Auditing</t>
  </si>
  <si>
    <t>Hongmei Jia</t>
  </si>
  <si>
    <t>201820-20760</t>
  </si>
  <si>
    <t>20760 Child &amp; Adolescent Dev</t>
  </si>
  <si>
    <t>201820-20761</t>
  </si>
  <si>
    <t>20761 Wrtg for Public Relations</t>
  </si>
  <si>
    <t>201820-20763</t>
  </si>
  <si>
    <t>20763 Media Internship</t>
  </si>
  <si>
    <t>201820-20764</t>
  </si>
  <si>
    <t>20764 General Chem Tutorial II</t>
  </si>
  <si>
    <t>201820-20765</t>
  </si>
  <si>
    <t>20765 Introduction To Teaching</t>
  </si>
  <si>
    <t>Shannon Manley</t>
  </si>
  <si>
    <t>201820-20767</t>
  </si>
  <si>
    <t>20767 Cognitive Psychology</t>
  </si>
  <si>
    <t>Robert Lockamyeir</t>
  </si>
  <si>
    <t>201820-20768</t>
  </si>
  <si>
    <t>20768 Mezzo Practice</t>
  </si>
  <si>
    <t>Alma Hernandez</t>
  </si>
  <si>
    <t>201820-20769</t>
  </si>
  <si>
    <t>20769 Social Work Prac w Macro Systm</t>
  </si>
  <si>
    <t>201820-20770</t>
  </si>
  <si>
    <t>20770 Promot Ment Hlth Acrs Popul</t>
  </si>
  <si>
    <t>Randi Wright</t>
  </si>
  <si>
    <t>201820-20771</t>
  </si>
  <si>
    <t>20771 Social Work Research Mth</t>
  </si>
  <si>
    <t>201820-20772</t>
  </si>
  <si>
    <t>20772 Psy Ed Statistics</t>
  </si>
  <si>
    <t>201820-20773</t>
  </si>
  <si>
    <t>20773 Research Lit &amp; Techniques</t>
  </si>
  <si>
    <t>201820-20774</t>
  </si>
  <si>
    <t>20774 Advanced Accounting</t>
  </si>
  <si>
    <t>201820-20775</t>
  </si>
  <si>
    <t>20775 University Physics I</t>
  </si>
  <si>
    <t>Kent Montgomery</t>
  </si>
  <si>
    <t>201820-20776</t>
  </si>
  <si>
    <t>20776 Science Inquiry II</t>
  </si>
  <si>
    <t>Karen Phillips</t>
  </si>
  <si>
    <t>201820-20777</t>
  </si>
  <si>
    <t>20777 Student Teaching FB</t>
  </si>
  <si>
    <t>201820-20778</t>
  </si>
  <si>
    <t>20778 Sci Curriculum Grades 1-8</t>
  </si>
  <si>
    <t>201820-20779</t>
  </si>
  <si>
    <t>20779 GLB/Lg Acqu &amp; Dev in Ear Child</t>
  </si>
  <si>
    <t>Juanita Lambino</t>
  </si>
  <si>
    <t>201820-20780</t>
  </si>
  <si>
    <t>20780 Thesis</t>
  </si>
  <si>
    <t>201820-20782</t>
  </si>
  <si>
    <t>20782 Doct Dissertation</t>
  </si>
  <si>
    <t>Jennifer Sennette</t>
  </si>
  <si>
    <t>201820-20785</t>
  </si>
  <si>
    <t>20785 GLB/US-Intro to Theatre</t>
  </si>
  <si>
    <t>201820-20786</t>
  </si>
  <si>
    <t>20786 Managerial Economics</t>
  </si>
  <si>
    <t>201820-20787</t>
  </si>
  <si>
    <t>20787 Agricultural Finance</t>
  </si>
  <si>
    <t>Hovhannes Mnatsakanyan</t>
  </si>
  <si>
    <t>201820-20788</t>
  </si>
  <si>
    <t>20788 US-Introductory Biology I</t>
  </si>
  <si>
    <t>201820-20789</t>
  </si>
  <si>
    <t>20789 US: Introductory Biology II</t>
  </si>
  <si>
    <t>201820-20790</t>
  </si>
  <si>
    <t>20790 US: Introductory Biology II</t>
  </si>
  <si>
    <t>201820-20791</t>
  </si>
  <si>
    <t>20791 Yoga II</t>
  </si>
  <si>
    <t>201820-20792</t>
  </si>
  <si>
    <t>20792 General Microbiology</t>
  </si>
  <si>
    <t>201820-20793</t>
  </si>
  <si>
    <t>20793 General Microbiology Lab</t>
  </si>
  <si>
    <t>201820-20794</t>
  </si>
  <si>
    <t>20794 General Microbiology Lab</t>
  </si>
  <si>
    <t>201820-20795</t>
  </si>
  <si>
    <t>20795 Cell Biology</t>
  </si>
  <si>
    <t>201820-20796</t>
  </si>
  <si>
    <t>20796 GLB/Genetics</t>
  </si>
  <si>
    <t>201820-20797</t>
  </si>
  <si>
    <t>20797  Exercise Physiology</t>
  </si>
  <si>
    <t>201820-20799</t>
  </si>
  <si>
    <t>20799 Adm Sport Rec Pro</t>
  </si>
  <si>
    <t>Anthony Rosselli</t>
  </si>
  <si>
    <t>201820-20800</t>
  </si>
  <si>
    <t>20800 Applied Microbiology</t>
  </si>
  <si>
    <t>201820-20801</t>
  </si>
  <si>
    <t>20801 GLB/US-Math Bus Applications I</t>
  </si>
  <si>
    <t>Carolyn Roland</t>
  </si>
  <si>
    <t>201820-20802</t>
  </si>
  <si>
    <t>20802 Agri Welding Techniques</t>
  </si>
  <si>
    <t>Douglas Lavergne</t>
  </si>
  <si>
    <t>201820-20803</t>
  </si>
  <si>
    <t>20803 Pre-Calculus</t>
  </si>
  <si>
    <t>Michelle Rosenbaum</t>
  </si>
  <si>
    <t>201820-20804</t>
  </si>
  <si>
    <t>20804 Math Bus App II</t>
  </si>
  <si>
    <t>201820-20805</t>
  </si>
  <si>
    <t>20805 Fundamentals of Neuroscience</t>
  </si>
  <si>
    <t>Izhar Khan</t>
  </si>
  <si>
    <t>201820-20806</t>
  </si>
  <si>
    <t>20806 Forage &amp; Pasture Crops</t>
  </si>
  <si>
    <t>Curtis Jones</t>
  </si>
  <si>
    <t>201820-20807</t>
  </si>
  <si>
    <t>20807 Forage &amp; Pasture Crops</t>
  </si>
  <si>
    <t>201820-20808</t>
  </si>
  <si>
    <t>20808 Class Instrument: Brass</t>
  </si>
  <si>
    <t>201820-20809</t>
  </si>
  <si>
    <t>20809 Class Instr: Perc.(non-majors)</t>
  </si>
  <si>
    <t>Cory Doran</t>
  </si>
  <si>
    <t>201820-20811</t>
  </si>
  <si>
    <t>20811 GLB/US-Written Argument/Resrch</t>
  </si>
  <si>
    <t>201820-20812</t>
  </si>
  <si>
    <t>20812 GLB/US-Written Argument/Resrch</t>
  </si>
  <si>
    <t>201820-20813</t>
  </si>
  <si>
    <t>20813 GLB/US-Written Argument/Resrch</t>
  </si>
  <si>
    <t>Joyce Sample</t>
  </si>
  <si>
    <t>201820-20814</t>
  </si>
  <si>
    <t>20814 GLB/Elementary Spanish II</t>
  </si>
  <si>
    <t>201820-20815</t>
  </si>
  <si>
    <t>20815 GLB/Elementary Spanish II</t>
  </si>
  <si>
    <t>Christa Yanez</t>
  </si>
  <si>
    <t>201820-20816</t>
  </si>
  <si>
    <t>20816 Piano Class (A)</t>
  </si>
  <si>
    <t>201820-20822</t>
  </si>
  <si>
    <t>20822 Principal Applied Percussion</t>
  </si>
  <si>
    <t>201820-20824</t>
  </si>
  <si>
    <t>20824 Indivi Income Tax</t>
  </si>
  <si>
    <t>Romar Carl</t>
  </si>
  <si>
    <t>201820-20825</t>
  </si>
  <si>
    <t>20825 Forensic and Inv Acct</t>
  </si>
  <si>
    <t>Tim Wilson</t>
  </si>
  <si>
    <t>201820-20826</t>
  </si>
  <si>
    <t>20826 Figure Drawing</t>
  </si>
  <si>
    <t>201820-20827</t>
  </si>
  <si>
    <t>20827 Visual Communication Branding</t>
  </si>
  <si>
    <t>Lee Whitmarsh</t>
  </si>
  <si>
    <t>201820-20828</t>
  </si>
  <si>
    <t>20828 Intro to Studio Lighting</t>
  </si>
  <si>
    <t>201820-20829</t>
  </si>
  <si>
    <t>20829 Photography Seminar</t>
  </si>
  <si>
    <t>Heather Merrill</t>
  </si>
  <si>
    <t>201820-20837</t>
  </si>
  <si>
    <t>20837 Organizational Dynamics and Dv</t>
  </si>
  <si>
    <t>201820-20839</t>
  </si>
  <si>
    <t>20839 Nursing Research</t>
  </si>
  <si>
    <t>Monica Tenhunen</t>
  </si>
  <si>
    <t>Debra Mahoney</t>
  </si>
  <si>
    <t>201820-20840</t>
  </si>
  <si>
    <t>20840 Nursg Care of Child/Fams</t>
  </si>
  <si>
    <t>Kimberly Parks</t>
  </si>
  <si>
    <t>Donna Callicoat</t>
  </si>
  <si>
    <t>201820-20841</t>
  </si>
  <si>
    <t>20841 Nursg Care Child/Fam Lab</t>
  </si>
  <si>
    <t>201820-20842</t>
  </si>
  <si>
    <t>20842 Nursg Care Child/Fam Lab</t>
  </si>
  <si>
    <t>201820-20843</t>
  </si>
  <si>
    <t>20843 Ensemble:  Opera Scenes</t>
  </si>
  <si>
    <t>201820-20844</t>
  </si>
  <si>
    <t>20844 Wildlife Management II</t>
  </si>
  <si>
    <t>201820-20845</t>
  </si>
  <si>
    <t>20845 CPSI Intern Prac</t>
  </si>
  <si>
    <t>Muhammet Alp Yaradanakul</t>
  </si>
  <si>
    <t>201820-20848</t>
  </si>
  <si>
    <t>20848 US-General Ethics</t>
  </si>
  <si>
    <t>James Berquist</t>
  </si>
  <si>
    <t>201820-20852</t>
  </si>
  <si>
    <t>20852 Dissertation</t>
  </si>
  <si>
    <t>201820-20856</t>
  </si>
  <si>
    <t>20856 Crime &amp; Criminology</t>
  </si>
  <si>
    <t>Jana Miller</t>
  </si>
  <si>
    <t>201820-20857</t>
  </si>
  <si>
    <t>20857 Pre-Calculus</t>
  </si>
  <si>
    <t>Lori Harlin</t>
  </si>
  <si>
    <t>201820-20860</t>
  </si>
  <si>
    <t>20860 Intro Business Finance</t>
  </si>
  <si>
    <t>201820-20862</t>
  </si>
  <si>
    <t>20862 Application Prog Development</t>
  </si>
  <si>
    <t>Bilal Abu Bakr</t>
  </si>
  <si>
    <t>201820-20863</t>
  </si>
  <si>
    <t>20863 Database Systems</t>
  </si>
  <si>
    <t>Kwang Lee</t>
  </si>
  <si>
    <t>201820-20865</t>
  </si>
  <si>
    <t>20865 Secondary Residency Teaching</t>
  </si>
  <si>
    <t>Deborah Daniel</t>
  </si>
  <si>
    <t>201820-20866</t>
  </si>
  <si>
    <t>20866 Minor Applied Voice</t>
  </si>
  <si>
    <t>Leanne Scaggs</t>
  </si>
  <si>
    <t>201820-20868</t>
  </si>
  <si>
    <t>20868 Intro to Psychology</t>
  </si>
  <si>
    <t>201820-20869</t>
  </si>
  <si>
    <t>20869 US-U.S. History to 1877</t>
  </si>
  <si>
    <t>Robert Brown</t>
  </si>
  <si>
    <t>201820-20870</t>
  </si>
  <si>
    <t>20870 US-U.S. History From 1865</t>
  </si>
  <si>
    <t>201820-20873</t>
  </si>
  <si>
    <t>20873 Statistical Quality Control</t>
  </si>
  <si>
    <t>Mahdi Yaqub</t>
  </si>
  <si>
    <t>201820-20874</t>
  </si>
  <si>
    <t>20874 Principles of Mgt</t>
  </si>
  <si>
    <t>201820-20875</t>
  </si>
  <si>
    <t>20875 Generalist Pra/Orgs &amp; Comm</t>
  </si>
  <si>
    <t>Kristen Earwood</t>
  </si>
  <si>
    <t>201820-20876</t>
  </si>
  <si>
    <t>20876 Foundations of Educ Administra</t>
  </si>
  <si>
    <t>Jerome Nauyokas</t>
  </si>
  <si>
    <t>201820-20877</t>
  </si>
  <si>
    <t>20877 Marketing</t>
  </si>
  <si>
    <t>201820-20878</t>
  </si>
  <si>
    <t>20878 Farm Management</t>
  </si>
  <si>
    <t>201820-20879</t>
  </si>
  <si>
    <t>20879 Resource &amp; Environ Eco</t>
  </si>
  <si>
    <t>201820-20880</t>
  </si>
  <si>
    <t>20880 Commodity Futures and Options</t>
  </si>
  <si>
    <t>201820-20882</t>
  </si>
  <si>
    <t>20882 Sch Dist Organ Lead: Finance</t>
  </si>
  <si>
    <t>Jackie Thompson</t>
  </si>
  <si>
    <t>201820-20883</t>
  </si>
  <si>
    <t>20883 Hum Behavior in the Soc Env II</t>
  </si>
  <si>
    <t>201820-20884</t>
  </si>
  <si>
    <t>20884 Advanced Organizational Behavi</t>
  </si>
  <si>
    <t>Melissa Arrambide</t>
  </si>
  <si>
    <t>201820-20886</t>
  </si>
  <si>
    <t>20886 Adv Gen Prac Field Prac</t>
  </si>
  <si>
    <t>201820-20887</t>
  </si>
  <si>
    <t>20887 Ethics &amp; Philosophy Educ Admin</t>
  </si>
  <si>
    <t>201820-20888</t>
  </si>
  <si>
    <t>20888 Special Populations</t>
  </si>
  <si>
    <t>Robert Williams</t>
  </si>
  <si>
    <t>201820-20889</t>
  </si>
  <si>
    <t>20889 Models Experiential Learn</t>
  </si>
  <si>
    <t>Leah Wickersham</t>
  </si>
  <si>
    <t>201820-20890</t>
  </si>
  <si>
    <t>20890 Ag Communications</t>
  </si>
  <si>
    <t>Lauren Joie</t>
  </si>
  <si>
    <t>201820-20891</t>
  </si>
  <si>
    <t>20891 Seminar</t>
  </si>
  <si>
    <t>Derald Harp</t>
  </si>
  <si>
    <t>201820-20892</t>
  </si>
  <si>
    <t>20892 Gov and Pol of Edu Organ</t>
  </si>
  <si>
    <t>William Holt</t>
  </si>
  <si>
    <t>201820-20893</t>
  </si>
  <si>
    <t>20893 Internship Agri-Industries</t>
  </si>
  <si>
    <t>Randy Harp</t>
  </si>
  <si>
    <t>201820-20894</t>
  </si>
  <si>
    <t>20894 Research Methodology</t>
  </si>
  <si>
    <t>Julia Ballenger</t>
  </si>
  <si>
    <t>201820-20895</t>
  </si>
  <si>
    <t>20895 Resident Doctoral Seminar</t>
  </si>
  <si>
    <t>Major Templeton</t>
  </si>
  <si>
    <t>201820-20897</t>
  </si>
  <si>
    <t>20897 Sci Meth Ag Research</t>
  </si>
  <si>
    <t>201820-20898</t>
  </si>
  <si>
    <t>20898 Supervised Experience Programs</t>
  </si>
  <si>
    <t>Maggie Salem</t>
  </si>
  <si>
    <t>201820-20899</t>
  </si>
  <si>
    <t>20899 Livestock Management Tech</t>
  </si>
  <si>
    <t>201820-20900</t>
  </si>
  <si>
    <t>20900 Intro to Animal Science Lab</t>
  </si>
  <si>
    <t>Megan Owen</t>
  </si>
  <si>
    <t>201820-20901</t>
  </si>
  <si>
    <t>20901 Intro to Animal Science Lab</t>
  </si>
  <si>
    <t>201820-20902</t>
  </si>
  <si>
    <t>20902 Introduction to Animal Science</t>
  </si>
  <si>
    <t>201820-20904</t>
  </si>
  <si>
    <t>20904 Soil Science</t>
  </si>
  <si>
    <t>201820-20905</t>
  </si>
  <si>
    <t>20905 Soil Science Lab</t>
  </si>
  <si>
    <t>201820-20906</t>
  </si>
  <si>
    <t>20906 Soil Science Lab</t>
  </si>
  <si>
    <t>201820-20907</t>
  </si>
  <si>
    <t>20907 Intro to Hort Lab</t>
  </si>
  <si>
    <t>Kevin Chretien</t>
  </si>
  <si>
    <t>201820-20909</t>
  </si>
  <si>
    <t>20909 Intro to Hort Lab</t>
  </si>
  <si>
    <t>201820-20910</t>
  </si>
  <si>
    <t>20910 Intro to Horticulture</t>
  </si>
  <si>
    <t>201820-20911</t>
  </si>
  <si>
    <t>20911 Theory II</t>
  </si>
  <si>
    <t>201820-20912</t>
  </si>
  <si>
    <t>20912 Practicum</t>
  </si>
  <si>
    <t>201820-20913</t>
  </si>
  <si>
    <t>20913 GBL/Oral Interpretation</t>
  </si>
  <si>
    <t>201820-20914</t>
  </si>
  <si>
    <t>20914 Class Instrument:  Brass</t>
  </si>
  <si>
    <t>201820-20915</t>
  </si>
  <si>
    <t>20915 US-Eco of Personal Finance</t>
  </si>
  <si>
    <t>201820-20916</t>
  </si>
  <si>
    <t>20916 Solar System Lab</t>
  </si>
  <si>
    <t>Kurtis Williams</t>
  </si>
  <si>
    <t>201820-20917</t>
  </si>
  <si>
    <t>20917 GLB/US-Prin Macro Economics</t>
  </si>
  <si>
    <t>201820-20918</t>
  </si>
  <si>
    <t>20918 Stars and the Universe</t>
  </si>
  <si>
    <t>Jeffrey Wilson</t>
  </si>
  <si>
    <t>201820-20919</t>
  </si>
  <si>
    <t>20919 Stars and the Universe</t>
  </si>
  <si>
    <t>201820-20922</t>
  </si>
  <si>
    <t>20922 US-Princ of US and Tex Gov</t>
  </si>
  <si>
    <t>David Gosbee</t>
  </si>
  <si>
    <t>201820-20924</t>
  </si>
  <si>
    <t>20924 Voice Class</t>
  </si>
  <si>
    <t>201820-20925</t>
  </si>
  <si>
    <t>20925 US/TX Gov; Insts &amp; Pols</t>
  </si>
  <si>
    <t>Jangsup Choi</t>
  </si>
  <si>
    <t>201820-20926</t>
  </si>
  <si>
    <t>20926 Economic Forecasting</t>
  </si>
  <si>
    <t>201820-20927</t>
  </si>
  <si>
    <t>20927 US/TX Gov; Insts &amp; Pols</t>
  </si>
  <si>
    <t>201820-20929</t>
  </si>
  <si>
    <t>20929 Managerial Economics</t>
  </si>
  <si>
    <t>201820-20930</t>
  </si>
  <si>
    <t>20930 US-College Physics Lab</t>
  </si>
  <si>
    <t>201820-20932</t>
  </si>
  <si>
    <t>20932 US-College Physics Lab</t>
  </si>
  <si>
    <t>201820-20933</t>
  </si>
  <si>
    <t>20933 Economics for Decision Makers</t>
  </si>
  <si>
    <t>Asli Ogunc</t>
  </si>
  <si>
    <t>201820-20934</t>
  </si>
  <si>
    <t>20934 Economics for Decision Makers</t>
  </si>
  <si>
    <t>201820-20935</t>
  </si>
  <si>
    <t>20935 US-College Physics Lab</t>
  </si>
  <si>
    <t>201820-20936</t>
  </si>
  <si>
    <t>20936 Principles of Financial Plan</t>
  </si>
  <si>
    <t>201820-20938</t>
  </si>
  <si>
    <t>20938 GLB/Interntnl Business Finance</t>
  </si>
  <si>
    <t>201820-20940</t>
  </si>
  <si>
    <t>20940 Finance for Decision Makers</t>
  </si>
  <si>
    <t>Ramya Aroul</t>
  </si>
  <si>
    <t>201820-20941</t>
  </si>
  <si>
    <t>20941 Restricted Applied Voice</t>
  </si>
  <si>
    <t>201820-20943</t>
  </si>
  <si>
    <t>20943 Diversity &amp; Equity in Edu</t>
  </si>
  <si>
    <t>201820-20945</t>
  </si>
  <si>
    <t>20945 GLB/US-Prin Macro Economics</t>
  </si>
  <si>
    <t>201820-20947</t>
  </si>
  <si>
    <t>20947 Police &amp; Law Enforcement</t>
  </si>
  <si>
    <t>Douglas Whitten</t>
  </si>
  <si>
    <t>201820-20948</t>
  </si>
  <si>
    <t>20948 GLB/US-Prin Macro Economics</t>
  </si>
  <si>
    <t>Travis Grasser</t>
  </si>
  <si>
    <t>201820-20949</t>
  </si>
  <si>
    <t>20949 Finance for Decision Makers</t>
  </si>
  <si>
    <t>201820-20953</t>
  </si>
  <si>
    <t>20953 Principal Applied Low Brass</t>
  </si>
  <si>
    <t>Brian Davis</t>
  </si>
  <si>
    <t>201820-20956</t>
  </si>
  <si>
    <t>20956 Pedagogy &amp; Classrm Manage</t>
  </si>
  <si>
    <t>201820-20957</t>
  </si>
  <si>
    <t>20957 Research on Learner</t>
  </si>
  <si>
    <t>201820-20959</t>
  </si>
  <si>
    <t>20959 Pedagogy &amp; Classrm Manage</t>
  </si>
  <si>
    <t>Katherine Blount</t>
  </si>
  <si>
    <t>201820-20960</t>
  </si>
  <si>
    <t>20960 Instructional Design in STEM</t>
  </si>
  <si>
    <t>201820-20962</t>
  </si>
  <si>
    <t>20962 Principal Applied Voice</t>
  </si>
  <si>
    <t>Brock Johnson</t>
  </si>
  <si>
    <t>201820-20963</t>
  </si>
  <si>
    <t>20963 US-U.S. History From 1865</t>
  </si>
  <si>
    <t>201820-20964</t>
  </si>
  <si>
    <t>20964 Intro To Homeland Security</t>
  </si>
  <si>
    <t>James Caviness</t>
  </si>
  <si>
    <t>201820-20967</t>
  </si>
  <si>
    <t>20967 US-U.S. History From 1865</t>
  </si>
  <si>
    <t>Allan Folsom</t>
  </si>
  <si>
    <t>201820-20968</t>
  </si>
  <si>
    <t>20968 Marriage and Family</t>
  </si>
  <si>
    <t>201820-20969</t>
  </si>
  <si>
    <t>20969 Practicum</t>
  </si>
  <si>
    <t>201820-20970</t>
  </si>
  <si>
    <t>20970 Pilates</t>
  </si>
  <si>
    <t>201820-20971</t>
  </si>
  <si>
    <t>20971 GLB/Foundations of Sport &amp; Rec</t>
  </si>
  <si>
    <t>201820-20972</t>
  </si>
  <si>
    <t>20972 Internship in Sport &amp; Rec</t>
  </si>
  <si>
    <t>201820-20973</t>
  </si>
  <si>
    <t>20973 Principal Applied Voice</t>
  </si>
  <si>
    <t>201820-20974</t>
  </si>
  <si>
    <t>20974 A Nat Divided: Amer. History</t>
  </si>
  <si>
    <t>201820-20975</t>
  </si>
  <si>
    <t>20975 Communication In Marriage</t>
  </si>
  <si>
    <t>201820-20976</t>
  </si>
  <si>
    <t>20976 Counseling Diverse Populations</t>
  </si>
  <si>
    <t>201820-20977</t>
  </si>
  <si>
    <t>20977 GLB/Characterists ELLs</t>
  </si>
  <si>
    <t>201820-20981</t>
  </si>
  <si>
    <t>20981 GLB/Characterists ELLs</t>
  </si>
  <si>
    <t>201820-20984</t>
  </si>
  <si>
    <t>20984 Adv Statistical Technique</t>
  </si>
  <si>
    <t>Kathleen Denson</t>
  </si>
  <si>
    <t>201820-20985</t>
  </si>
  <si>
    <t>20985 Intro to Math Statistics</t>
  </si>
  <si>
    <t>201820-20986</t>
  </si>
  <si>
    <t>20986 Reading &amp; Literacy II</t>
  </si>
  <si>
    <t>201820-20990</t>
  </si>
  <si>
    <t>20990 Applied Professional Ethics</t>
  </si>
  <si>
    <t>Angela Proctor</t>
  </si>
  <si>
    <t>201820-20993</t>
  </si>
  <si>
    <t>20993 Developing Communication Skill</t>
  </si>
  <si>
    <t>201820-20994</t>
  </si>
  <si>
    <t>20994 Psych Sexual Behavior</t>
  </si>
  <si>
    <t>201820-20995</t>
  </si>
  <si>
    <t>20995 Developing Communication Skill</t>
  </si>
  <si>
    <t>201820-20996</t>
  </si>
  <si>
    <t>20996 Psychological Statistics</t>
  </si>
  <si>
    <t>Amanda Stevens</t>
  </si>
  <si>
    <t>201820-20997</t>
  </si>
  <si>
    <t>20997 Psychological Statistics</t>
  </si>
  <si>
    <t>201820-21001</t>
  </si>
  <si>
    <t>21001 Intg Lrn:Math,Sci &amp; Tech FB</t>
  </si>
  <si>
    <t>201820-21002</t>
  </si>
  <si>
    <t>21002 Intg Lrn: Soc St FB</t>
  </si>
  <si>
    <t>201820-21004</t>
  </si>
  <si>
    <t>21004 Health Psychology</t>
  </si>
  <si>
    <t>Jason Mccain</t>
  </si>
  <si>
    <t>201820-21007</t>
  </si>
  <si>
    <t>21007 Psychopathology and Diagnosis</t>
  </si>
  <si>
    <t>Karin Tochkov</t>
  </si>
  <si>
    <t>201820-21008</t>
  </si>
  <si>
    <t>21008 Electronic Commerce</t>
  </si>
  <si>
    <t>201820-21010</t>
  </si>
  <si>
    <t>21010 Intellectual Assesmnt I</t>
  </si>
  <si>
    <t>Demarquis Hayes</t>
  </si>
  <si>
    <t>201820-21011</t>
  </si>
  <si>
    <t>21011 Psy Assess Child &amp; Adol</t>
  </si>
  <si>
    <t>Tia Crossley</t>
  </si>
  <si>
    <t>201820-21013</t>
  </si>
  <si>
    <t>21013 BUSINESS ETHICS FOR ACCOUNTANT</t>
  </si>
  <si>
    <t>Caroline Hayek</t>
  </si>
  <si>
    <t>201820-21015</t>
  </si>
  <si>
    <t>21015 Internet Marketing</t>
  </si>
  <si>
    <t>201820-21017</t>
  </si>
  <si>
    <t>21017 Princ of Cog Assess</t>
  </si>
  <si>
    <t>201820-21020</t>
  </si>
  <si>
    <t>21020 Foundations of Management</t>
  </si>
  <si>
    <t>201820-21024</t>
  </si>
  <si>
    <t>21024 Marketing Environment</t>
  </si>
  <si>
    <t>201820-21025</t>
  </si>
  <si>
    <t>21025 GLB/Model Arab League</t>
  </si>
  <si>
    <t>Ozum Yesiltas</t>
  </si>
  <si>
    <t>201820-21026</t>
  </si>
  <si>
    <t>21026 Intro Object Oriented Prog</t>
  </si>
  <si>
    <t>201820-21027</t>
  </si>
  <si>
    <t>21027 Stat Sci Computation Analysis</t>
  </si>
  <si>
    <t>Donghwoon Kwon</t>
  </si>
  <si>
    <t>201820-21028</t>
  </si>
  <si>
    <t>21028 Fund Of Programming C/C++</t>
  </si>
  <si>
    <t>Dongeun Lee</t>
  </si>
  <si>
    <t>201820-21029</t>
  </si>
  <si>
    <t>21029 General Microbiology</t>
  </si>
  <si>
    <t>201820-21030</t>
  </si>
  <si>
    <t>21030 Medical Terminology</t>
  </si>
  <si>
    <t>201820-21031</t>
  </si>
  <si>
    <t>21031 Intro Col Rdg/Wrtg</t>
  </si>
  <si>
    <t>Masoumeh Razzaghi</t>
  </si>
  <si>
    <t>201820-21032</t>
  </si>
  <si>
    <t>21032 Intro Col Rdg/Wrtg</t>
  </si>
  <si>
    <t>Shelby Miller</t>
  </si>
  <si>
    <t>201820-21035</t>
  </si>
  <si>
    <t>21035 Fund Concepts Computing/Mach O</t>
  </si>
  <si>
    <t>201820-21036</t>
  </si>
  <si>
    <t>21036 US-College Reading &amp; Writing</t>
  </si>
  <si>
    <t>201820-21037</t>
  </si>
  <si>
    <t>21037 Analysis &amp; Design Softwr Sys</t>
  </si>
  <si>
    <t>Urcun Tanik</t>
  </si>
  <si>
    <t>201820-21038</t>
  </si>
  <si>
    <t>21038 Histology</t>
  </si>
  <si>
    <t>201820-21039</t>
  </si>
  <si>
    <t>21039 Networking I</t>
  </si>
  <si>
    <t>201820-21040</t>
  </si>
  <si>
    <t>21040 US-College Reading &amp; Writing</t>
  </si>
  <si>
    <t>201820-21041</t>
  </si>
  <si>
    <t>21041 US-Hum Anatomy/Physiology I</t>
  </si>
  <si>
    <t>John Hemphill</t>
  </si>
  <si>
    <t>201820-21042</t>
  </si>
  <si>
    <t>21042 Adv Programming with Java</t>
  </si>
  <si>
    <t>201820-21043</t>
  </si>
  <si>
    <t>21043 GLB/US-Written Argument/Resrch</t>
  </si>
  <si>
    <t>Andrea Miller</t>
  </si>
  <si>
    <t>201820-21044</t>
  </si>
  <si>
    <t>21044 US- Intro to Environmental Sci</t>
  </si>
  <si>
    <t>Lin Guo</t>
  </si>
  <si>
    <t>201820-21045</t>
  </si>
  <si>
    <t>21045 US- Intro to Environmental Sci</t>
  </si>
  <si>
    <t>201820-21046</t>
  </si>
  <si>
    <t>21046 US-Intro to Literature</t>
  </si>
  <si>
    <t>Connie Meyer</t>
  </si>
  <si>
    <t>201820-21047</t>
  </si>
  <si>
    <t>21047 Neural Net &amp; Deep Learning</t>
  </si>
  <si>
    <t>201820-21048</t>
  </si>
  <si>
    <t>21048 Information Security</t>
  </si>
  <si>
    <t>201820-21049</t>
  </si>
  <si>
    <t>21049 H-History/Aesthetics Film</t>
  </si>
  <si>
    <t>Gerald Duchovnay</t>
  </si>
  <si>
    <t>201820-21050</t>
  </si>
  <si>
    <t>21050 Structure Eng Language</t>
  </si>
  <si>
    <t>Christian Hempelmann</t>
  </si>
  <si>
    <t>201820-21051</t>
  </si>
  <si>
    <t>21051 Risk Assessment</t>
  </si>
  <si>
    <t>Janet Hull</t>
  </si>
  <si>
    <t>201820-21052</t>
  </si>
  <si>
    <t>21052 GLB/Intermediate Spanish I</t>
  </si>
  <si>
    <t>201820-21053</t>
  </si>
  <si>
    <t>21053 General Microbiology Lab</t>
  </si>
  <si>
    <t>201820-21054</t>
  </si>
  <si>
    <t>21054 Doctoral Dissertation</t>
  </si>
  <si>
    <t>201820-21055</t>
  </si>
  <si>
    <t>21055 Doctoral Dissertation</t>
  </si>
  <si>
    <t>201820-21056</t>
  </si>
  <si>
    <t>21056 Doctoral Dissertation</t>
  </si>
  <si>
    <t>201820-21057</t>
  </si>
  <si>
    <t>21057 Doctoral Dissertation</t>
  </si>
  <si>
    <t>201820-21058</t>
  </si>
  <si>
    <t>21058 Doctoral Dissertation</t>
  </si>
  <si>
    <t>Arthur Borgemenke</t>
  </si>
  <si>
    <t>201820-21061</t>
  </si>
  <si>
    <t>21061 Doctoral Dissertation</t>
  </si>
  <si>
    <t>201820-21062</t>
  </si>
  <si>
    <t>21062 Doctoral Dissertation</t>
  </si>
  <si>
    <t>201820-21064</t>
  </si>
  <si>
    <t>21064 Doctoral Dissertation</t>
  </si>
  <si>
    <t>201820-21065</t>
  </si>
  <si>
    <t>21065 Doctoral Dissertation</t>
  </si>
  <si>
    <t>201820-21067</t>
  </si>
  <si>
    <t>21067 Doctoral Dissertation</t>
  </si>
  <si>
    <t>201820-21068</t>
  </si>
  <si>
    <t>21068 Cultural Fluency</t>
  </si>
  <si>
    <t>Alan Francis</t>
  </si>
  <si>
    <t>201820-21069</t>
  </si>
  <si>
    <t>21069 GLB/Global Fluency</t>
  </si>
  <si>
    <t>201820-21070</t>
  </si>
  <si>
    <t>21070 Servant Leadership</t>
  </si>
  <si>
    <t>Truitt Leake</t>
  </si>
  <si>
    <t>201820-21072</t>
  </si>
  <si>
    <t>21072 Integrating Tech into Curricul</t>
  </si>
  <si>
    <t>Robert Wolfe</t>
  </si>
  <si>
    <t>201820-21073</t>
  </si>
  <si>
    <t>21073 Integrating Tech into Curricul</t>
  </si>
  <si>
    <t>201820-21078</t>
  </si>
  <si>
    <t>21078 Issues In Ed Tech &amp; Tech Chg</t>
  </si>
  <si>
    <t>201820-21079</t>
  </si>
  <si>
    <t>21079 Research Methodolgies</t>
  </si>
  <si>
    <t>201820-21080</t>
  </si>
  <si>
    <t>21080 Stat Proc for Edu &amp; Rese</t>
  </si>
  <si>
    <t>Seung Won Yoon</t>
  </si>
  <si>
    <t>201820-21081</t>
  </si>
  <si>
    <t>21081 Internship</t>
  </si>
  <si>
    <t>Dimitra Smith</t>
  </si>
  <si>
    <t>201820-21084</t>
  </si>
  <si>
    <t>21084 Curr Dev High Ed</t>
  </si>
  <si>
    <t>Charlotte Larkin</t>
  </si>
  <si>
    <t>201820-21089</t>
  </si>
  <si>
    <t>21089 Doct Dissertation</t>
  </si>
  <si>
    <t>Johyun Kim</t>
  </si>
  <si>
    <t>201820-21091</t>
  </si>
  <si>
    <t>21091 Doct Dissertation</t>
  </si>
  <si>
    <t>201820-21095</t>
  </si>
  <si>
    <t>21095 Doct Dissertation</t>
  </si>
  <si>
    <t>201820-21098</t>
  </si>
  <si>
    <t>21098 H-GLB/History of Art II</t>
  </si>
  <si>
    <t>Emily Newman</t>
  </si>
  <si>
    <t>201820-21100</t>
  </si>
  <si>
    <t>21100 GLB/History of Photography</t>
  </si>
  <si>
    <t>201820-21101</t>
  </si>
  <si>
    <t>21101 Stud 2 Design Educatio</t>
  </si>
  <si>
    <t>201820-21102</t>
  </si>
  <si>
    <t>21102 Studio 3 Winning Audiences</t>
  </si>
  <si>
    <t>Margaret Debosier</t>
  </si>
  <si>
    <t>201820-21103</t>
  </si>
  <si>
    <t>21103 Differential Equations</t>
  </si>
  <si>
    <t>201820-21104</t>
  </si>
  <si>
    <t>21104 Numerical Analysis</t>
  </si>
  <si>
    <t>201820-21105</t>
  </si>
  <si>
    <t>21105 Survey of Gen. Chemistry Lab</t>
  </si>
  <si>
    <t>Thomas West</t>
  </si>
  <si>
    <t>201820-21106</t>
  </si>
  <si>
    <t>21106 Survey of General Chemistry</t>
  </si>
  <si>
    <t>201820-21107</t>
  </si>
  <si>
    <t>21107 Physical Chemistry</t>
  </si>
  <si>
    <t>201820-21108</t>
  </si>
  <si>
    <t>21108 Physical Chemistry</t>
  </si>
  <si>
    <t>201820-21110</t>
  </si>
  <si>
    <t>21110 Advanced Inorganic Chem</t>
  </si>
  <si>
    <t>201820-21111</t>
  </si>
  <si>
    <t>21111 Advanced Inorganic Chem</t>
  </si>
  <si>
    <t>201820-21112</t>
  </si>
  <si>
    <t>21112 Auditing</t>
  </si>
  <si>
    <t>201820-21113</t>
  </si>
  <si>
    <t>21113 Organic and Biochem Lab</t>
  </si>
  <si>
    <t>Olga Savina</t>
  </si>
  <si>
    <t>201820-21114</t>
  </si>
  <si>
    <t>21114 Survey of Organic and Biochem</t>
  </si>
  <si>
    <t>201820-21115</t>
  </si>
  <si>
    <t>21115 Child Development</t>
  </si>
  <si>
    <t>Donna Mccrary</t>
  </si>
  <si>
    <t>201820-21117</t>
  </si>
  <si>
    <t>21117 US - Human Biology</t>
  </si>
  <si>
    <t>201820-21119</t>
  </si>
  <si>
    <t>21119 Sch Dist Instr Lead: Curr</t>
  </si>
  <si>
    <t>201820-21120</t>
  </si>
  <si>
    <t>21120 Organic Mech &amp; Structure</t>
  </si>
  <si>
    <t>201820-21121</t>
  </si>
  <si>
    <t>21121 Research Colloquium</t>
  </si>
  <si>
    <t>David Tan</t>
  </si>
  <si>
    <t>201820-21122</t>
  </si>
  <si>
    <t>21122 Intro to Comp Sci &amp; Progr</t>
  </si>
  <si>
    <t>201820-21123</t>
  </si>
  <si>
    <t>21123 Intro to Comp Sci &amp; Progr</t>
  </si>
  <si>
    <t>201820-21124</t>
  </si>
  <si>
    <t>21124 Histology Lab</t>
  </si>
  <si>
    <t>201820-21125</t>
  </si>
  <si>
    <t>21125 Nursg Care Child/Fam Lab</t>
  </si>
  <si>
    <t>Halli Carr</t>
  </si>
  <si>
    <t>201820-21126</t>
  </si>
  <si>
    <t>21126 Nursg Care Child/Fam Lab</t>
  </si>
  <si>
    <t>201820-21131</t>
  </si>
  <si>
    <t>21131 GLB/US-Written Argument/Resrch</t>
  </si>
  <si>
    <t>Nancy Foreman</t>
  </si>
  <si>
    <t>201820-21135</t>
  </si>
  <si>
    <t>21135 GLB/Intro to Sociology</t>
  </si>
  <si>
    <t>Lisa Langehennig</t>
  </si>
  <si>
    <t>201820-21138</t>
  </si>
  <si>
    <t>21138 Issues in Organizational Ldshp</t>
  </si>
  <si>
    <t>Andrea Slobodnikova</t>
  </si>
  <si>
    <t>201820-21157</t>
  </si>
  <si>
    <t>21157 Intro to Criminal Justice</t>
  </si>
  <si>
    <t>Vincent Hunter</t>
  </si>
  <si>
    <t>201820-21159</t>
  </si>
  <si>
    <t>21159 Computer Information Systems</t>
  </si>
  <si>
    <t>Joseph Shipman</t>
  </si>
  <si>
    <t>201820-21163</t>
  </si>
  <si>
    <t>21163 Supervision</t>
  </si>
  <si>
    <t>Molly Baur</t>
  </si>
  <si>
    <t>201820-21167</t>
  </si>
  <si>
    <t>21167 Statistics</t>
  </si>
  <si>
    <t>201820-21171</t>
  </si>
  <si>
    <t>21171 Research Lit/Techniques</t>
  </si>
  <si>
    <t>201820-21173</t>
  </si>
  <si>
    <t>21173 Capstone I</t>
  </si>
  <si>
    <t>201820-21174</t>
  </si>
  <si>
    <t>21174 Capstone II</t>
  </si>
  <si>
    <t>201820-21176</t>
  </si>
  <si>
    <t>21176 Secondary Residency Teaching</t>
  </si>
  <si>
    <t>John Kline</t>
  </si>
  <si>
    <t>201820-21178</t>
  </si>
  <si>
    <t>21178 Integrated Science I</t>
  </si>
  <si>
    <t>Dale Loughmiller</t>
  </si>
  <si>
    <t>201820-21179</t>
  </si>
  <si>
    <t>21179 Integrated Science II</t>
  </si>
  <si>
    <t>201820-21182</t>
  </si>
  <si>
    <t>21182 Health Kinesiology Children</t>
  </si>
  <si>
    <t>201820-21183</t>
  </si>
  <si>
    <t>21183 US - History of the Earth</t>
  </si>
  <si>
    <t>Lanna Bradshaw</t>
  </si>
  <si>
    <t>201820-21184</t>
  </si>
  <si>
    <t>21184 Natural Disasters</t>
  </si>
  <si>
    <t>Johanna Delgado-Acevedo</t>
  </si>
  <si>
    <t>201820-21185</t>
  </si>
  <si>
    <t>21185 Natural Disasters</t>
  </si>
  <si>
    <t>201820-21186</t>
  </si>
  <si>
    <t>21186 GLB/US-Written Argument/Resrch</t>
  </si>
  <si>
    <t>Jennifer Cowgill</t>
  </si>
  <si>
    <t>201820-21187</t>
  </si>
  <si>
    <t>21187 GLB/US-Written Argument/Resrch</t>
  </si>
  <si>
    <t>201820-21188</t>
  </si>
  <si>
    <t>21188 GLB/US-Written Argument/Resrch</t>
  </si>
  <si>
    <t>201820-21189</t>
  </si>
  <si>
    <t>21189 GLB/US-Written Argument/Resrch</t>
  </si>
  <si>
    <t>201820-21190</t>
  </si>
  <si>
    <t>21190 Research Lit &amp; Techniques</t>
  </si>
  <si>
    <t>201820-21192</t>
  </si>
  <si>
    <t>21192 Math Bus App II</t>
  </si>
  <si>
    <t>201820-21196</t>
  </si>
  <si>
    <t>21196 Advanced Databases</t>
  </si>
  <si>
    <t>Cameron Johnson</t>
  </si>
  <si>
    <t>201820-21197</t>
  </si>
  <si>
    <t>21197 Algorithm Design</t>
  </si>
  <si>
    <t>Stephen Ha</t>
  </si>
  <si>
    <t>201820-21199</t>
  </si>
  <si>
    <t>21199 Linear Algebra</t>
  </si>
  <si>
    <t>Yelin Ou</t>
  </si>
  <si>
    <t>201820-21204</t>
  </si>
  <si>
    <t>21204 US-Princ of US and Tex Gov</t>
  </si>
  <si>
    <t>Cornilia Temple</t>
  </si>
  <si>
    <t>201820-21210</t>
  </si>
  <si>
    <t>21210 Indivi Income Tax</t>
  </si>
  <si>
    <t>201820-21215</t>
  </si>
  <si>
    <t>21215 Issues in Family Treatment</t>
  </si>
  <si>
    <t>Bonnie Dockery</t>
  </si>
  <si>
    <t>201820-21216</t>
  </si>
  <si>
    <t>21216 RESEARCH LIT TECH</t>
  </si>
  <si>
    <t>Flavia Belpoliti</t>
  </si>
  <si>
    <t>201820-21219</t>
  </si>
  <si>
    <t>21219 Networking I</t>
  </si>
  <si>
    <t>Eges Egedigwe</t>
  </si>
  <si>
    <t>201820-21221</t>
  </si>
  <si>
    <t>21221 HIED Finance</t>
  </si>
  <si>
    <t>Kim Laird</t>
  </si>
  <si>
    <t>201820-21224</t>
  </si>
  <si>
    <t>21224 GLB/US-Written Argument/Resrch</t>
  </si>
  <si>
    <t>Kimberly Allison</t>
  </si>
  <si>
    <t>201820-21228</t>
  </si>
  <si>
    <t>21228 GLB/US-Written Argument/Resrch</t>
  </si>
  <si>
    <t>201820-21230</t>
  </si>
  <si>
    <t>21230 Principal Applied Percussion</t>
  </si>
  <si>
    <t>201820-21231</t>
  </si>
  <si>
    <t>21231 Principal Applied Percussion</t>
  </si>
  <si>
    <t>Kent Hillman</t>
  </si>
  <si>
    <t>201820-21232</t>
  </si>
  <si>
    <t>21232 Higher Ed &amp; Law</t>
  </si>
  <si>
    <t>Jon Travis</t>
  </si>
  <si>
    <t>201820-21233</t>
  </si>
  <si>
    <t>21233 GLB/US-Prin Macro Economics</t>
  </si>
  <si>
    <t>201820-21234</t>
  </si>
  <si>
    <t>21234 Business and Eco Statistics</t>
  </si>
  <si>
    <t>Kishor Guru-Gharana</t>
  </si>
  <si>
    <t>201820-21235</t>
  </si>
  <si>
    <t>21235 Business and Eco Statistics</t>
  </si>
  <si>
    <t>201820-21236</t>
  </si>
  <si>
    <t>21236 Statistical Methods</t>
  </si>
  <si>
    <t>Augustine Arize</t>
  </si>
  <si>
    <t>201820-21237</t>
  </si>
  <si>
    <t>21237 Applied Business Research</t>
  </si>
  <si>
    <t>Gregory Lubiani</t>
  </si>
  <si>
    <t>201820-21238</t>
  </si>
  <si>
    <t>21238 Design &amp; Const of Foundations</t>
  </si>
  <si>
    <t>Ilseok Oh</t>
  </si>
  <si>
    <t>201820-21239</t>
  </si>
  <si>
    <t>21239 Const Engr Capstone Project</t>
  </si>
  <si>
    <t>201820-21242</t>
  </si>
  <si>
    <t>21242 Business and Eco Statistics</t>
  </si>
  <si>
    <t>201820-21243</t>
  </si>
  <si>
    <t>21243 Business and Eco Statistics</t>
  </si>
  <si>
    <t>201820-21246</t>
  </si>
  <si>
    <t>21246 Tech Mgt Practicum</t>
  </si>
  <si>
    <t>201820-21249</t>
  </si>
  <si>
    <t>21249 Engr Hydrology &amp; Hydrauli</t>
  </si>
  <si>
    <t>201820-21250</t>
  </si>
  <si>
    <t>21250 Surveying for Construction</t>
  </si>
  <si>
    <t>201820-21251</t>
  </si>
  <si>
    <t>21251 Contracts &amp; Specifications</t>
  </si>
  <si>
    <t>201820-21252</t>
  </si>
  <si>
    <t>21252 US-U.S. History to 1877</t>
  </si>
  <si>
    <t>201820-21253</t>
  </si>
  <si>
    <t>21253 Quantitative Analysis for Mana</t>
  </si>
  <si>
    <t>201820-21254</t>
  </si>
  <si>
    <t>21254 Quantitative Analysis for Mana</t>
  </si>
  <si>
    <t>201820-21255</t>
  </si>
  <si>
    <t>21255 Facilities Planning &amp; Mgmt</t>
  </si>
  <si>
    <t>Sojung Kim</t>
  </si>
  <si>
    <t>201820-21256</t>
  </si>
  <si>
    <t>21256 Ind Operations Research II</t>
  </si>
  <si>
    <t>201820-21257</t>
  </si>
  <si>
    <t>21257 Business Computing Systems</t>
  </si>
  <si>
    <t>Ghorbanmohammad Komaki</t>
  </si>
  <si>
    <t>201820-21258</t>
  </si>
  <si>
    <t>21258 Analysis of Prod Systems</t>
  </si>
  <si>
    <t>201820-21260</t>
  </si>
  <si>
    <t>21260 Systems Engineering</t>
  </si>
  <si>
    <t>201820-21261</t>
  </si>
  <si>
    <t>21261 Service Systems Analysis</t>
  </si>
  <si>
    <t>201820-21262</t>
  </si>
  <si>
    <t>21262 Project Mgt</t>
  </si>
  <si>
    <t>Joe Brodnax</t>
  </si>
  <si>
    <t>201820-21263</t>
  </si>
  <si>
    <t>21263 Advanced Analytics</t>
  </si>
  <si>
    <t>Zaki Malik</t>
  </si>
  <si>
    <t>201820-21264</t>
  </si>
  <si>
    <t>21264 Risk Mgmt</t>
  </si>
  <si>
    <t>James Gibson</t>
  </si>
  <si>
    <t>201820-21265</t>
  </si>
  <si>
    <t>21265 Statistical Methods</t>
  </si>
  <si>
    <t>201820-21267</t>
  </si>
  <si>
    <t>21267 Statistical Methods</t>
  </si>
  <si>
    <t>201820-21269</t>
  </si>
  <si>
    <t>21269 Intermediate Acct I</t>
  </si>
  <si>
    <t>Pam Thompson</t>
  </si>
  <si>
    <t>201820-21272</t>
  </si>
  <si>
    <t>21272 Intermediate Acct II</t>
  </si>
  <si>
    <t>201820-21275</t>
  </si>
  <si>
    <t>21275 Acct Res &amp; Communication</t>
  </si>
  <si>
    <t>Suzanne Perry</t>
  </si>
  <si>
    <t>201820-21276</t>
  </si>
  <si>
    <t>21276 Foundations of Reading</t>
  </si>
  <si>
    <t>Cheryl Taliaferro</t>
  </si>
  <si>
    <t>201820-21277</t>
  </si>
  <si>
    <t>21277 Tech Mgt Practicum</t>
  </si>
  <si>
    <t>201820-21279</t>
  </si>
  <si>
    <t>21279 Applied Business Research</t>
  </si>
  <si>
    <t>201820-21280</t>
  </si>
  <si>
    <t>21280 Applied Business Research</t>
  </si>
  <si>
    <t>Lirong Liu</t>
  </si>
  <si>
    <t>201820-21281</t>
  </si>
  <si>
    <t>21281 Applied Business Research</t>
  </si>
  <si>
    <t>201820-21283</t>
  </si>
  <si>
    <t>21283 Systems Simulation</t>
  </si>
  <si>
    <t>201820-21284</t>
  </si>
  <si>
    <t>21284 Applied Business Research</t>
  </si>
  <si>
    <t>201820-21285</t>
  </si>
  <si>
    <t>21285 Advanced Counseling Skills</t>
  </si>
  <si>
    <t>201820-21286</t>
  </si>
  <si>
    <t>21286 Principles of Acct I</t>
  </si>
  <si>
    <t>201820-21287</t>
  </si>
  <si>
    <t>21287 Intro Business Finance</t>
  </si>
  <si>
    <t>201820-21289</t>
  </si>
  <si>
    <t>21289 Income Tax Accounting</t>
  </si>
  <si>
    <t>201820-21290</t>
  </si>
  <si>
    <t>21290 GLB/Intro to Sociology</t>
  </si>
  <si>
    <t>201820-21293</t>
  </si>
  <si>
    <t>21293 Business Communications</t>
  </si>
  <si>
    <t>Elva Resendez</t>
  </si>
  <si>
    <t>201820-21294</t>
  </si>
  <si>
    <t>21294 Business Communications</t>
  </si>
  <si>
    <t>201820-21295</t>
  </si>
  <si>
    <t>21295 Business Communications</t>
  </si>
  <si>
    <t>201820-21296</t>
  </si>
  <si>
    <t>21296 Business Communications</t>
  </si>
  <si>
    <t>201820-21297</t>
  </si>
  <si>
    <t>21297 Psycoed Consult &amp; Prog Eval</t>
  </si>
  <si>
    <t>201820-21299</t>
  </si>
  <si>
    <t>21299 Auditing</t>
  </si>
  <si>
    <t>201820-21300</t>
  </si>
  <si>
    <t>21300 Quality Managmt &amp; Improvemt</t>
  </si>
  <si>
    <t>201820-21301</t>
  </si>
  <si>
    <t>21301 Deviant Behavior</t>
  </si>
  <si>
    <t>201820-21303</t>
  </si>
  <si>
    <t>21303 GLB/Conflict &amp; Revolution Mex</t>
  </si>
  <si>
    <t>201820-21306</t>
  </si>
  <si>
    <t>21306 Introduction to Criminal Justi</t>
  </si>
  <si>
    <t>201820-21310</t>
  </si>
  <si>
    <t>21310 Social Class,Wealth/Power</t>
  </si>
  <si>
    <t>Reba Parker</t>
  </si>
  <si>
    <t>201820-21312</t>
  </si>
  <si>
    <t>21312 Criminal Law</t>
  </si>
  <si>
    <t>Janet Ward</t>
  </si>
  <si>
    <t>201820-21318</t>
  </si>
  <si>
    <t>21318 Learning Environments</t>
  </si>
  <si>
    <t>201820-21322</t>
  </si>
  <si>
    <t>21322 Research Lit and Tech</t>
  </si>
  <si>
    <t>201820-21323</t>
  </si>
  <si>
    <t>21323 Acct Res &amp; Communication</t>
  </si>
  <si>
    <t>201820-21326</t>
  </si>
  <si>
    <t>21326 Acct Res &amp; Communication</t>
  </si>
  <si>
    <t>201820-21327</t>
  </si>
  <si>
    <t>21327 BUSINESS ETHICS FOR ACCOUNTANT</t>
  </si>
  <si>
    <t>201820-21328</t>
  </si>
  <si>
    <t>21328 Ag Economics</t>
  </si>
  <si>
    <t>201820-21329</t>
  </si>
  <si>
    <t>21329 GLB/International Marketing</t>
  </si>
  <si>
    <t>201820-21330</t>
  </si>
  <si>
    <t>21330 Research Methods in CJ</t>
  </si>
  <si>
    <t>Wayne Thompson</t>
  </si>
  <si>
    <t>201820-21331</t>
  </si>
  <si>
    <t>21331 Adv Statistical Methods in Ag</t>
  </si>
  <si>
    <t>Jose Lopez</t>
  </si>
  <si>
    <t>201820-21332</t>
  </si>
  <si>
    <t>21332 GLB/US-Intro to Theatre</t>
  </si>
  <si>
    <t>Kelsey Cooper</t>
  </si>
  <si>
    <t>201820-21333</t>
  </si>
  <si>
    <t>21333 US-Princ of US and Tex Gov</t>
  </si>
  <si>
    <t>201820-21334</t>
  </si>
  <si>
    <t>21334 IS Security &amp; Risk Mgt</t>
  </si>
  <si>
    <t>Ismail Guneydas</t>
  </si>
  <si>
    <t>201820-21335</t>
  </si>
  <si>
    <t>21335 Data &amp; Info Mgt</t>
  </si>
  <si>
    <t>201820-21336</t>
  </si>
  <si>
    <t>21336 Busi Analytics Mod</t>
  </si>
  <si>
    <t>201820-21337</t>
  </si>
  <si>
    <t>21337 Database Management</t>
  </si>
  <si>
    <t>201820-21338</t>
  </si>
  <si>
    <t>21338 Data Warehouse</t>
  </si>
  <si>
    <t>Son Bui</t>
  </si>
  <si>
    <t>201820-21339</t>
  </si>
  <si>
    <t>21339 Cyber IT</t>
  </si>
  <si>
    <t>201820-21340</t>
  </si>
  <si>
    <t>21340 Applied Decision Modeling</t>
  </si>
  <si>
    <t>Bo Han</t>
  </si>
  <si>
    <t>201820-21341</t>
  </si>
  <si>
    <t>21341 GLB/International Marketing</t>
  </si>
  <si>
    <t>201820-21345</t>
  </si>
  <si>
    <t>21345 RTI Applied to Excep Learners</t>
  </si>
  <si>
    <t>201820-21348</t>
  </si>
  <si>
    <t>21348 Fac Learn for Div Students</t>
  </si>
  <si>
    <t>201820-21349</t>
  </si>
  <si>
    <t>21349 Fac Learn for Div Students</t>
  </si>
  <si>
    <t>201820-21350</t>
  </si>
  <si>
    <t>21350 GLB/Marketing Management</t>
  </si>
  <si>
    <t>201820-21351</t>
  </si>
  <si>
    <t>21351 Differentiated Instruction</t>
  </si>
  <si>
    <t>201820-21352</t>
  </si>
  <si>
    <t>21352 US-U.S. History to 1877</t>
  </si>
  <si>
    <t>Matthew Brewer</t>
  </si>
  <si>
    <t>201820-21353</t>
  </si>
  <si>
    <t>21353 Ethics in Clinical Practice</t>
  </si>
  <si>
    <t>Sean Lauderdale</t>
  </si>
  <si>
    <t>201820-21356</t>
  </si>
  <si>
    <t>21356 GLB/International Marketing</t>
  </si>
  <si>
    <t>201820-21358</t>
  </si>
  <si>
    <t>21358 Business Computing Systems</t>
  </si>
  <si>
    <t>201820-21362</t>
  </si>
  <si>
    <t>21362 Doctoral Research Practicum</t>
  </si>
  <si>
    <t>Katie Koo</t>
  </si>
  <si>
    <t>201820-21364</t>
  </si>
  <si>
    <t>21364 Compr &amp; Vocb in MLED/HS</t>
  </si>
  <si>
    <t>Kyungsim Hong-Nam</t>
  </si>
  <si>
    <t>201820-21365</t>
  </si>
  <si>
    <t>21365 GLB/Issues Higher Education</t>
  </si>
  <si>
    <t>201820-21366</t>
  </si>
  <si>
    <t>21366 Research Methodology</t>
  </si>
  <si>
    <t>201820-21368</t>
  </si>
  <si>
    <t>21368 Content Area Literacy</t>
  </si>
  <si>
    <t>201820-21369</t>
  </si>
  <si>
    <t>21369 Image Processing Learning</t>
  </si>
  <si>
    <t>201820-21370</t>
  </si>
  <si>
    <t>21370 US/TX Gov; Insts &amp; Pols</t>
  </si>
  <si>
    <t>201820-21372</t>
  </si>
  <si>
    <t>21372 Plant Taxonomy</t>
  </si>
  <si>
    <t>201820-21373</t>
  </si>
  <si>
    <t>21373 Mobile Business</t>
  </si>
  <si>
    <t>201820-21374</t>
  </si>
  <si>
    <t>21374 Plant Taxonomy Lab</t>
  </si>
  <si>
    <t>201820-21375</t>
  </si>
  <si>
    <t>21375 Marketing Environment</t>
  </si>
  <si>
    <t>201820-21377</t>
  </si>
  <si>
    <t>21377 GLB/GLBL Perspect of Hum Welfa</t>
  </si>
  <si>
    <t>201820-21380</t>
  </si>
  <si>
    <t>21380 Field Experience in Teaching</t>
  </si>
  <si>
    <t>201820-21381</t>
  </si>
  <si>
    <t>21381 Student Tch Secondary Sch</t>
  </si>
  <si>
    <t>201820-21382</t>
  </si>
  <si>
    <t>21382 Student Tch Secondary Sch</t>
  </si>
  <si>
    <t>201820-21384</t>
  </si>
  <si>
    <t>21384 US-History Theatre II</t>
  </si>
  <si>
    <t>Rebecca Worley</t>
  </si>
  <si>
    <t>201820-21385</t>
  </si>
  <si>
    <t>21385 Adv Gen Prac Field Prac</t>
  </si>
  <si>
    <t>201820-21386</t>
  </si>
  <si>
    <t>21386 GLB/Education in Global Societ</t>
  </si>
  <si>
    <t>201820-21387</t>
  </si>
  <si>
    <t>21387 Adv Gen Prac Field Prac</t>
  </si>
  <si>
    <t>Carla Cleeton</t>
  </si>
  <si>
    <t>201820-21388</t>
  </si>
  <si>
    <t>21388 Research Lit &amp; Techniques</t>
  </si>
  <si>
    <t>201820-21389</t>
  </si>
  <si>
    <t>21389 Intro to Human Cognition</t>
  </si>
  <si>
    <t>201820-21390</t>
  </si>
  <si>
    <t>21390 General Chemistry I</t>
  </si>
  <si>
    <t>201820-21391</t>
  </si>
  <si>
    <t>21391 General Chemistry I</t>
  </si>
  <si>
    <t>201820-21392</t>
  </si>
  <si>
    <t>21392 General Chemistry II</t>
  </si>
  <si>
    <t>201820-21393</t>
  </si>
  <si>
    <t>21393 General Chemistry II</t>
  </si>
  <si>
    <t>201820-21394</t>
  </si>
  <si>
    <t>21394 Organic Chemistry II</t>
  </si>
  <si>
    <t>201820-21396</t>
  </si>
  <si>
    <t>21396 Advanced Inorganic Chem</t>
  </si>
  <si>
    <t>201820-21398</t>
  </si>
  <si>
    <t>21398 Mobile Business</t>
  </si>
  <si>
    <t>201820-21399</t>
  </si>
  <si>
    <t>21399 Student Teaching FB</t>
  </si>
  <si>
    <t>Debora Gandee</t>
  </si>
  <si>
    <t>201820-21400</t>
  </si>
  <si>
    <t>21400 Student Teaching FB</t>
  </si>
  <si>
    <t>201820-21402</t>
  </si>
  <si>
    <t>21402 Machine Lang/Computer Organiza</t>
  </si>
  <si>
    <t>201820-21404</t>
  </si>
  <si>
    <t>21404 General Chem Lab I</t>
  </si>
  <si>
    <t>201820-21405</t>
  </si>
  <si>
    <t>21405 Prog Mobile Devices</t>
  </si>
  <si>
    <t>201820-21406</t>
  </si>
  <si>
    <t>21406 Investment Seminar</t>
  </si>
  <si>
    <t>Alper Gormus</t>
  </si>
  <si>
    <t>201820-21407</t>
  </si>
  <si>
    <t>21407 General Chem Lab II</t>
  </si>
  <si>
    <t>201820-21408</t>
  </si>
  <si>
    <t>21408 General Chem Lab II</t>
  </si>
  <si>
    <t>201820-21409</t>
  </si>
  <si>
    <t>21409 General Chem Lab II</t>
  </si>
  <si>
    <t>201820-21410</t>
  </si>
  <si>
    <t>21410 General Chem Lab II</t>
  </si>
  <si>
    <t>201820-21413</t>
  </si>
  <si>
    <t>21413 Advanced Databases</t>
  </si>
  <si>
    <t>Kaoning Hu</t>
  </si>
  <si>
    <t>201820-21414</t>
  </si>
  <si>
    <t>21414 Intermediate Algebra</t>
  </si>
  <si>
    <t>201820-21415</t>
  </si>
  <si>
    <t>21415 US-College Algebra</t>
  </si>
  <si>
    <t>201820-21416</t>
  </si>
  <si>
    <t>21416 US-College Algebra</t>
  </si>
  <si>
    <t>Tsitsi Msabaeka</t>
  </si>
  <si>
    <t>201820-21418</t>
  </si>
  <si>
    <t>21418 US-College Algebra</t>
  </si>
  <si>
    <t>201820-21419</t>
  </si>
  <si>
    <t>21419 US-College Algebra</t>
  </si>
  <si>
    <t>201820-21420</t>
  </si>
  <si>
    <t>21420 US-College Algebra</t>
  </si>
  <si>
    <t>201820-21422</t>
  </si>
  <si>
    <t>21422 US-College Algebra</t>
  </si>
  <si>
    <t>201820-21423</t>
  </si>
  <si>
    <t>21423 US-College Algebra</t>
  </si>
  <si>
    <t>201820-21424</t>
  </si>
  <si>
    <t>21424 US-College Algebra</t>
  </si>
  <si>
    <t>201820-21425</t>
  </si>
  <si>
    <t>21425 US-College Algebra</t>
  </si>
  <si>
    <t>201820-21426</t>
  </si>
  <si>
    <t>21426 Elem Stat Meth</t>
  </si>
  <si>
    <t>201820-21427</t>
  </si>
  <si>
    <t>21427 Pre-Calculus</t>
  </si>
  <si>
    <t>201820-21428</t>
  </si>
  <si>
    <t>21428 Calculus I</t>
  </si>
  <si>
    <t>201820-21430</t>
  </si>
  <si>
    <t>21430 Introductory Geometry</t>
  </si>
  <si>
    <t>201820-21431</t>
  </si>
  <si>
    <t>21431 Fund Of Programming C/C++</t>
  </si>
  <si>
    <t>201820-21433</t>
  </si>
  <si>
    <t>21433 Data Structures</t>
  </si>
  <si>
    <t>201820-21434</t>
  </si>
  <si>
    <t>21434 Data Structures</t>
  </si>
  <si>
    <t>201820-21436</t>
  </si>
  <si>
    <t>21436 Operating Systems</t>
  </si>
  <si>
    <t>Oner Celepcikay</t>
  </si>
  <si>
    <t>201820-21437</t>
  </si>
  <si>
    <t>21437 Organic and Biochem Lab</t>
  </si>
  <si>
    <t>201820-21438</t>
  </si>
  <si>
    <t>21438 General Chem Lab I</t>
  </si>
  <si>
    <t>201820-21439</t>
  </si>
  <si>
    <t>21439 General Chem Lab I</t>
  </si>
  <si>
    <t>201820-21440</t>
  </si>
  <si>
    <t>21440 General Chem Lab I</t>
  </si>
  <si>
    <t>201820-21442</t>
  </si>
  <si>
    <t>21442 General Chem Lab I</t>
  </si>
  <si>
    <t>201820-21443</t>
  </si>
  <si>
    <t>21443 General Chem Lab I</t>
  </si>
  <si>
    <t>201820-21444</t>
  </si>
  <si>
    <t>21444 Organic Chem Lab II</t>
  </si>
  <si>
    <t>201820-21446</t>
  </si>
  <si>
    <t>21446 Organic Chem Lab II</t>
  </si>
  <si>
    <t>Jose Ontiveros</t>
  </si>
  <si>
    <t>201820-21447</t>
  </si>
  <si>
    <t>21447 Adv Experimental Analysis III</t>
  </si>
  <si>
    <t>201820-21449</t>
  </si>
  <si>
    <t>21449 GLB/Hist Dev.Great Idea in Sci</t>
  </si>
  <si>
    <t>201820-21450</t>
  </si>
  <si>
    <t>21450 Using Eval and Data to Imp Lea</t>
  </si>
  <si>
    <t>201820-21451</t>
  </si>
  <si>
    <t>21451 Using Eval and Data to Imp Lea</t>
  </si>
  <si>
    <t>201820-21456</t>
  </si>
  <si>
    <t>21456 US-College Reading &amp; Writing</t>
  </si>
  <si>
    <t>201820-21463</t>
  </si>
  <si>
    <t>21463 University Physics II</t>
  </si>
  <si>
    <t>Heungman Park</t>
  </si>
  <si>
    <t>201820-21464</t>
  </si>
  <si>
    <t>21464 Minor Applied Saxophone</t>
  </si>
  <si>
    <t>201820-21465</t>
  </si>
  <si>
    <t>21465 Science Inquiry I</t>
  </si>
  <si>
    <t>201820-21468</t>
  </si>
  <si>
    <t>21468 Lifetime Fitness</t>
  </si>
  <si>
    <t>201820-21469</t>
  </si>
  <si>
    <t>21469 Aerobic Cond by Walk/Jogging</t>
  </si>
  <si>
    <t>201820-21470</t>
  </si>
  <si>
    <t>21470 Weight Training</t>
  </si>
  <si>
    <t>201820-21472</t>
  </si>
  <si>
    <t>21472 Yoga</t>
  </si>
  <si>
    <t>Tara Tietjen-Smith</t>
  </si>
  <si>
    <t>201820-21473</t>
  </si>
  <si>
    <t>21473 Yoga</t>
  </si>
  <si>
    <t>201820-21474</t>
  </si>
  <si>
    <t>21474 Yoga</t>
  </si>
  <si>
    <t>201820-21477</t>
  </si>
  <si>
    <t>21477 General Linguistics</t>
  </si>
  <si>
    <t>Mimi Li</t>
  </si>
  <si>
    <t>201820-21479</t>
  </si>
  <si>
    <t>21479 Theory IV</t>
  </si>
  <si>
    <t>201820-21480</t>
  </si>
  <si>
    <t>21480 Ear Training IV</t>
  </si>
  <si>
    <t>201820-21481</t>
  </si>
  <si>
    <t>21481 Ear Training IV</t>
  </si>
  <si>
    <t>201820-21482</t>
  </si>
  <si>
    <t>21482 Ear Training IV</t>
  </si>
  <si>
    <t>201820-21483</t>
  </si>
  <si>
    <t>21483 Health Prom w/Spec Popula</t>
  </si>
  <si>
    <t>201820-21484</t>
  </si>
  <si>
    <t>21484 Class Piano C</t>
  </si>
  <si>
    <t>201820-21485</t>
  </si>
  <si>
    <t>21485 Found of Kinesiology</t>
  </si>
  <si>
    <t>201820-21486</t>
  </si>
  <si>
    <t>21486 Concepts Physical Activity</t>
  </si>
  <si>
    <t>201820-21488</t>
  </si>
  <si>
    <t>21488 First Aid and Safety</t>
  </si>
  <si>
    <t>201820-21489</t>
  </si>
  <si>
    <t>21489 Adapted Physical Education</t>
  </si>
  <si>
    <t>201820-21490</t>
  </si>
  <si>
    <t>21490 Computer Architecture</t>
  </si>
  <si>
    <t>Christopher Osterwise</t>
  </si>
  <si>
    <t>201820-21491</t>
  </si>
  <si>
    <t>21491 Computer Architecture</t>
  </si>
  <si>
    <t>Mehmet Malcok</t>
  </si>
  <si>
    <t>201820-21492</t>
  </si>
  <si>
    <t>21492 Motor Learning &amp; Motor Control</t>
  </si>
  <si>
    <t>201820-21496</t>
  </si>
  <si>
    <t>21496 Field Exp in Sport &amp; Rec</t>
  </si>
  <si>
    <t>Clayton Bolton</t>
  </si>
  <si>
    <t>201820-21497</t>
  </si>
  <si>
    <t>21497 Mktng and Pub Relat in Sports</t>
  </si>
  <si>
    <t>201820-21500</t>
  </si>
  <si>
    <t>21500 Data Structures</t>
  </si>
  <si>
    <t>201820-21501</t>
  </si>
  <si>
    <t>21501 Data Structures</t>
  </si>
  <si>
    <t>201820-21502</t>
  </si>
  <si>
    <t>21502 Operating Systems</t>
  </si>
  <si>
    <t>201820-21504</t>
  </si>
  <si>
    <t>21504 Algorithm Design</t>
  </si>
  <si>
    <t>201820-21505</t>
  </si>
  <si>
    <t>21505 Networking II - Routers</t>
  </si>
  <si>
    <t>201820-21506</t>
  </si>
  <si>
    <t>21506 Automata Theory</t>
  </si>
  <si>
    <t>Sang Suh</t>
  </si>
  <si>
    <t>201820-21507</t>
  </si>
  <si>
    <t>21507 Intro to Educational Technolog</t>
  </si>
  <si>
    <t>201820-21508</t>
  </si>
  <si>
    <t>21508 Apply Instr Media &amp; Tech</t>
  </si>
  <si>
    <t>201820-21511</t>
  </si>
  <si>
    <t>21511 Minor Applied Organ</t>
  </si>
  <si>
    <t>Kathleen Logan</t>
  </si>
  <si>
    <t>201820-21513</t>
  </si>
  <si>
    <t>21513 Advanced Statistics</t>
  </si>
  <si>
    <t>201820-21518</t>
  </si>
  <si>
    <t>21518 Science Inquiry II</t>
  </si>
  <si>
    <t>201820-21519</t>
  </si>
  <si>
    <t>21519 Ceramics III</t>
  </si>
  <si>
    <t>201820-21520</t>
  </si>
  <si>
    <t>21520 Advanced Typography</t>
  </si>
  <si>
    <t>201820-21526</t>
  </si>
  <si>
    <t>21526 B&amp;W Darkroom Techniques</t>
  </si>
  <si>
    <t>201820-21530</t>
  </si>
  <si>
    <t>21530 Using the Law in Edu Pract</t>
  </si>
  <si>
    <t>201820-21531</t>
  </si>
  <si>
    <t>21531 Dynamics of Chg and Conflict</t>
  </si>
  <si>
    <t>Paul Tapper</t>
  </si>
  <si>
    <t>201820-21532</t>
  </si>
  <si>
    <t>21532 Build Cap for Pow Learning</t>
  </si>
  <si>
    <t>201820-21533</t>
  </si>
  <si>
    <t>21533 Build Cap for Pow Learning</t>
  </si>
  <si>
    <t>Alicia Maphies</t>
  </si>
  <si>
    <t>201820-21534</t>
  </si>
  <si>
    <t>21534 Doc Writing Pro Dev</t>
  </si>
  <si>
    <t>201820-21538</t>
  </si>
  <si>
    <t>21538 Performance Practice in Band</t>
  </si>
  <si>
    <t>201820-21541</t>
  </si>
  <si>
    <t>21541 Studio 11</t>
  </si>
  <si>
    <t>201820-21542</t>
  </si>
  <si>
    <t>21542 GLB/US-Written Argument/Resrch</t>
  </si>
  <si>
    <t>Jessica Pauszek</t>
  </si>
  <si>
    <t>201820-21543</t>
  </si>
  <si>
    <t>21543 GLB/US-Written Argument/Resrch</t>
  </si>
  <si>
    <t>201820-21544</t>
  </si>
  <si>
    <t>21544 GLB/US-Written Argument/Resrch</t>
  </si>
  <si>
    <t>201820-21549</t>
  </si>
  <si>
    <t>21549 TESOL Methods II</t>
  </si>
  <si>
    <t>Dongmei Cheng</t>
  </si>
  <si>
    <t>201820-21550</t>
  </si>
  <si>
    <t>21550 US-Princ of US and Tex Gov</t>
  </si>
  <si>
    <t>Penny Dodd</t>
  </si>
  <si>
    <t>201820-21551</t>
  </si>
  <si>
    <t>21551 US/TX Gov; Insts &amp; Pols</t>
  </si>
  <si>
    <t>201820-21554</t>
  </si>
  <si>
    <t>21554 GLB/US-Intro to Philosophy</t>
  </si>
  <si>
    <t>William Bolin</t>
  </si>
  <si>
    <t>201820-21558</t>
  </si>
  <si>
    <t>21558 US-Hum Anatomy/Physiology I</t>
  </si>
  <si>
    <t>Molly Jacobsen</t>
  </si>
  <si>
    <t>201820-21559</t>
  </si>
  <si>
    <t>21559 Doctoral Dissertation</t>
  </si>
  <si>
    <t>201820-21560</t>
  </si>
  <si>
    <t>21560 Doctoral Dissertation</t>
  </si>
  <si>
    <t>201820-21561</t>
  </si>
  <si>
    <t>21561 Doctoral Dissertation</t>
  </si>
  <si>
    <t>201820-21562</t>
  </si>
  <si>
    <t>21562 Doctoral Dissertation</t>
  </si>
  <si>
    <t>201820-21563</t>
  </si>
  <si>
    <t>21563 Doctoral Dissertation</t>
  </si>
  <si>
    <t>201820-21564</t>
  </si>
  <si>
    <t>21564 Doctoral Dissertation</t>
  </si>
  <si>
    <t>201820-21565</t>
  </si>
  <si>
    <t>21565 Natural Disasters</t>
  </si>
  <si>
    <t>201820-21566</t>
  </si>
  <si>
    <t>21566 General Microbiology Lab</t>
  </si>
  <si>
    <t>201820-21568</t>
  </si>
  <si>
    <t>21568 Principles of Sustainability</t>
  </si>
  <si>
    <t>201820-21570</t>
  </si>
  <si>
    <t>21570 Doct Dissertation</t>
  </si>
  <si>
    <t>201820-21572</t>
  </si>
  <si>
    <t>21572 Info Ref &amp; Mediographic</t>
  </si>
  <si>
    <t>Valerie Lutes</t>
  </si>
  <si>
    <t>201820-21573</t>
  </si>
  <si>
    <t>21573 University Physics I</t>
  </si>
  <si>
    <t>Robynne Lock</t>
  </si>
  <si>
    <t>201820-21574</t>
  </si>
  <si>
    <t>21574 Using the Law in Edu Pract</t>
  </si>
  <si>
    <t>201820-21575</t>
  </si>
  <si>
    <t>21575 Business Computing Systems</t>
  </si>
  <si>
    <t>201820-21577</t>
  </si>
  <si>
    <t>21577 Intro to Bus Analytics</t>
  </si>
  <si>
    <t>Yuying Shi</t>
  </si>
  <si>
    <t>201820-21578</t>
  </si>
  <si>
    <t>21578 Air Pollution Control</t>
  </si>
  <si>
    <t>201820-21579</t>
  </si>
  <si>
    <t>21579 Intro to Jazz/Rock</t>
  </si>
  <si>
    <t>201820-21580</t>
  </si>
  <si>
    <t>21580 Instructional Strategies</t>
  </si>
  <si>
    <t>201820-21581</t>
  </si>
  <si>
    <t>21581 Instrumental Organization I</t>
  </si>
  <si>
    <t>201820-21588</t>
  </si>
  <si>
    <t>21588 Digital Audio Production</t>
  </si>
  <si>
    <t>201820-21589</t>
  </si>
  <si>
    <t>21589 US-General Ethics</t>
  </si>
  <si>
    <t>201820-21592</t>
  </si>
  <si>
    <t>21592 Internship</t>
  </si>
  <si>
    <t>Shanan Gibson</t>
  </si>
  <si>
    <t>201820-21595</t>
  </si>
  <si>
    <t>21595 Internship</t>
  </si>
  <si>
    <t>201820-21596</t>
  </si>
  <si>
    <t>21596 ELL: Theory and Practice</t>
  </si>
  <si>
    <t>Viana Armstrong</t>
  </si>
  <si>
    <t>201820-21598</t>
  </si>
  <si>
    <t>21598 SUBSTANCE USE &amp; ABUSE</t>
  </si>
  <si>
    <t>201820-21599</t>
  </si>
  <si>
    <t>21599 Adv Generalist Prac w/Ind</t>
  </si>
  <si>
    <t>201820-21600</t>
  </si>
  <si>
    <t>21600 Adv Generalist Prac w/Families</t>
  </si>
  <si>
    <t>201820-21601</t>
  </si>
  <si>
    <t>21601 Survey of Gen. Chemistry Lab</t>
  </si>
  <si>
    <t>201820-21604</t>
  </si>
  <si>
    <t>21604 Fin Statement Analysis</t>
  </si>
  <si>
    <t>201820-21607</t>
  </si>
  <si>
    <t>21607 Relig of the World</t>
  </si>
  <si>
    <t>Joseph Schmidt</t>
  </si>
  <si>
    <t>Bible</t>
  </si>
  <si>
    <t>201820-21608</t>
  </si>
  <si>
    <t>21608 BUSINESS ETHICS FOR ACCOUNTANT</t>
  </si>
  <si>
    <t>201820-21611</t>
  </si>
  <si>
    <t>21611 Foundations of Info Security</t>
  </si>
  <si>
    <t>201820-21613</t>
  </si>
  <si>
    <t>21613 Essentials of Statistics</t>
  </si>
  <si>
    <t>Mehmet Celik</t>
  </si>
  <si>
    <t>201820-21614</t>
  </si>
  <si>
    <t>21614 Applied Decision Modeling</t>
  </si>
  <si>
    <t>201820-21617</t>
  </si>
  <si>
    <t>21617 Data &amp; Info Mgt</t>
  </si>
  <si>
    <t>201820-21618</t>
  </si>
  <si>
    <t>21618 Teaching ESL</t>
  </si>
  <si>
    <t>201820-21620</t>
  </si>
  <si>
    <t>21620 Adv Research Meth: Interp Inq</t>
  </si>
  <si>
    <t>201820-21621</t>
  </si>
  <si>
    <t>21621 Phys Act Skill I: Cond Ind/Dua</t>
  </si>
  <si>
    <t>201820-21625</t>
  </si>
  <si>
    <t>21625 Research Lit Tech</t>
  </si>
  <si>
    <t>201820-21626</t>
  </si>
  <si>
    <t>21626 Student Teaching FB</t>
  </si>
  <si>
    <t>201820-21627</t>
  </si>
  <si>
    <t>21627 US-Princ of US and Tex Gov</t>
  </si>
  <si>
    <t>201820-21634</t>
  </si>
  <si>
    <t>21634 Pre-Calculus</t>
  </si>
  <si>
    <t>201820-21636</t>
  </si>
  <si>
    <t>21636 Clinical Practicum Psych</t>
  </si>
  <si>
    <t>201820-21637</t>
  </si>
  <si>
    <t>21637 Chamber Music - Brass Choir</t>
  </si>
  <si>
    <t>201820-21649</t>
  </si>
  <si>
    <t>21649 Intermediate Algebra</t>
  </si>
  <si>
    <t>201820-21655</t>
  </si>
  <si>
    <t>21655 Diversity &amp; Equity in Edu</t>
  </si>
  <si>
    <t>201820-21656</t>
  </si>
  <si>
    <t>21656 US-Hum Anatomy/Physiology I</t>
  </si>
  <si>
    <t>201820-21657</t>
  </si>
  <si>
    <t>21657 US-Hum Anatomy/Physiology I</t>
  </si>
  <si>
    <t>201820-21658</t>
  </si>
  <si>
    <t>21658 US-Hum Anatomy/Physiology I</t>
  </si>
  <si>
    <t>201820-21659</t>
  </si>
  <si>
    <t>21659 Adv Generalist Prac w/Families</t>
  </si>
  <si>
    <t>201820-21660</t>
  </si>
  <si>
    <t>21660 Intro to Bullying &amp; Social Agr</t>
  </si>
  <si>
    <t>201820-21661</t>
  </si>
  <si>
    <t>21661 Forensic Psychology</t>
  </si>
  <si>
    <t>201820-21663</t>
  </si>
  <si>
    <t>21663 Principal Applied Recital</t>
  </si>
  <si>
    <t>201820-21666</t>
  </si>
  <si>
    <t>21666 Structure Eng Language</t>
  </si>
  <si>
    <t>201820-21667</t>
  </si>
  <si>
    <t>21667 LS Senior Seminar</t>
  </si>
  <si>
    <t>201820-21669</t>
  </si>
  <si>
    <t>21669 Doctoral Dissertation</t>
  </si>
  <si>
    <t>201820-21675</t>
  </si>
  <si>
    <t>21675 Minor Applied Piano</t>
  </si>
  <si>
    <t>Laura Maxwell</t>
  </si>
  <si>
    <t>201820-21680</t>
  </si>
  <si>
    <t>21680 Data Driven Decision Making I</t>
  </si>
  <si>
    <t>Mei-Ying Lin</t>
  </si>
  <si>
    <t>201820-21681</t>
  </si>
  <si>
    <t>21681 Behavior, Ethics, Ldshp I</t>
  </si>
  <si>
    <t>Kenneth Akin</t>
  </si>
  <si>
    <t>201820-21682</t>
  </si>
  <si>
    <t>21682 Data Driven Decision Making II</t>
  </si>
  <si>
    <t>201820-21683</t>
  </si>
  <si>
    <t>21683 Behavior, Ethics, Ldshp II</t>
  </si>
  <si>
    <t>201820-21685</t>
  </si>
  <si>
    <t>21685 Data Driven Decision Making I</t>
  </si>
  <si>
    <t>201820-21687</t>
  </si>
  <si>
    <t>21687 College Physics I</t>
  </si>
  <si>
    <t>201820-21688</t>
  </si>
  <si>
    <t>21688 Internship</t>
  </si>
  <si>
    <t>Joel Palmer</t>
  </si>
  <si>
    <t>201820-21689</t>
  </si>
  <si>
    <t>21689 College Physics II</t>
  </si>
  <si>
    <t>201820-21690</t>
  </si>
  <si>
    <t>21690 Bil Oral Lang &amp; Bil Lit Instr</t>
  </si>
  <si>
    <t>Laura Green</t>
  </si>
  <si>
    <t>201820-21693</t>
  </si>
  <si>
    <t>21693 GLB/Bil Inst for Content Areas</t>
  </si>
  <si>
    <t>201820-21696</t>
  </si>
  <si>
    <t>21696 General Chem Tutorial I</t>
  </si>
  <si>
    <t>201820-21697</t>
  </si>
  <si>
    <t>21697 Immunology</t>
  </si>
  <si>
    <t>201820-21698</t>
  </si>
  <si>
    <t>21698 Survey of General Chemistry</t>
  </si>
  <si>
    <t>201820-21699</t>
  </si>
  <si>
    <t>21699 Legal Envirn of Busi</t>
  </si>
  <si>
    <t>201820-21700</t>
  </si>
  <si>
    <t>21700 GLB/Archaeoastronomy</t>
  </si>
  <si>
    <t>201820-21701</t>
  </si>
  <si>
    <t>21701 Legal Envirn of Busi</t>
  </si>
  <si>
    <t>201820-21703</t>
  </si>
  <si>
    <t>21703 Solar System</t>
  </si>
  <si>
    <t>201820-21706</t>
  </si>
  <si>
    <t>21706 Instrumental Analysis</t>
  </si>
  <si>
    <t>201820-21708</t>
  </si>
  <si>
    <t>21708 Biochemistry</t>
  </si>
  <si>
    <t>201820-21709</t>
  </si>
  <si>
    <t>21709 Organic Chemistry Tutorial II</t>
  </si>
  <si>
    <t>201820-21710</t>
  </si>
  <si>
    <t>21710 Biochemistry</t>
  </si>
  <si>
    <t>201820-21714</t>
  </si>
  <si>
    <t>21714 Income Tax Accounting</t>
  </si>
  <si>
    <t>201820-21715</t>
  </si>
  <si>
    <t>21715 Intro to Engr &amp; Tech</t>
  </si>
  <si>
    <t>201820-21716</t>
  </si>
  <si>
    <t>21716 Computer-Aided Design (CAD)</t>
  </si>
  <si>
    <t>201820-21717</t>
  </si>
  <si>
    <t>21717 Product Design and Development</t>
  </si>
  <si>
    <t>201820-21718</t>
  </si>
  <si>
    <t>21718 Product Design and Development</t>
  </si>
  <si>
    <t>201820-21719</t>
  </si>
  <si>
    <t>21719 Product Design and Development</t>
  </si>
  <si>
    <t>201820-21720</t>
  </si>
  <si>
    <t>21720 Engineering Economic Analysis</t>
  </si>
  <si>
    <t>201820-21721</t>
  </si>
  <si>
    <t>21721 Engineering Economic Analysis</t>
  </si>
  <si>
    <t>201820-21722</t>
  </si>
  <si>
    <t>21722 Engineering Statistics</t>
  </si>
  <si>
    <t>201820-21723</t>
  </si>
  <si>
    <t>21723 Engineering Statistics</t>
  </si>
  <si>
    <t>201820-21724</t>
  </si>
  <si>
    <t>21724 ELL: Theory and Practice</t>
  </si>
  <si>
    <t>201820-21725</t>
  </si>
  <si>
    <t>21725 US-Hum Anatomy/Physiology I</t>
  </si>
  <si>
    <t>201820-21726</t>
  </si>
  <si>
    <t>21726 Industrial Systems Design</t>
  </si>
  <si>
    <t>201820-21735</t>
  </si>
  <si>
    <t>21735 GLB/US-Prin Macro Economics</t>
  </si>
  <si>
    <t>201820-21736</t>
  </si>
  <si>
    <t>21736 GLB/Lg Acqu &amp; Dev in Ear Child</t>
  </si>
  <si>
    <t>201820-21737</t>
  </si>
  <si>
    <t>21737 GLB/US-Prin Macro Economics</t>
  </si>
  <si>
    <t>201820-21746</t>
  </si>
  <si>
    <t>21746 Intro Higher Education</t>
  </si>
  <si>
    <t>201820-21747</t>
  </si>
  <si>
    <t>21747 Learning Environments</t>
  </si>
  <si>
    <t>201820-21756</t>
  </si>
  <si>
    <t>21756 Science Inquiry II</t>
  </si>
  <si>
    <t>201820-21757</t>
  </si>
  <si>
    <t>21757 Creative Expression in the Art</t>
  </si>
  <si>
    <t>Barbara Hammack</t>
  </si>
  <si>
    <t>201820-21759</t>
  </si>
  <si>
    <t>21759 Prin of Accounting II</t>
  </si>
  <si>
    <t>201820-21760</t>
  </si>
  <si>
    <t>21760 Books Child/Young Adults</t>
  </si>
  <si>
    <t>William Lancaster</t>
  </si>
  <si>
    <t>201820-21762</t>
  </si>
  <si>
    <t>21762 Prom Lit Thru Lang Acq &amp; Dev</t>
  </si>
  <si>
    <t>Juan Araujo</t>
  </si>
  <si>
    <t>201820-21763</t>
  </si>
  <si>
    <t>21763 Science Inquiry II</t>
  </si>
  <si>
    <t>201820-21766</t>
  </si>
  <si>
    <t>21766 Fundamentals of Active Engagem</t>
  </si>
  <si>
    <t>201820-21767</t>
  </si>
  <si>
    <t>21767 Organizational Leadership</t>
  </si>
  <si>
    <t>201820-21771</t>
  </si>
  <si>
    <t>21771 Technical Communications</t>
  </si>
  <si>
    <t>Annette Taggart</t>
  </si>
  <si>
    <t>201820-21772</t>
  </si>
  <si>
    <t>21772 Technical Communications</t>
  </si>
  <si>
    <t>201820-21773</t>
  </si>
  <si>
    <t>21773 Quality in Technology Managmen</t>
  </si>
  <si>
    <t>201820-21776</t>
  </si>
  <si>
    <t>21776 Legal Envirn of Busi</t>
  </si>
  <si>
    <t>201820-21777</t>
  </si>
  <si>
    <t>21777 Princ. of Tech. Mgt.</t>
  </si>
  <si>
    <t>201820-21778</t>
  </si>
  <si>
    <t>21778 Legal Envirn of Busi</t>
  </si>
  <si>
    <t>201820-21779</t>
  </si>
  <si>
    <t>21779 Risk, Insurance, and Estate Pl</t>
  </si>
  <si>
    <t>201820-21780</t>
  </si>
  <si>
    <t>21780 Legal Envirn of Busi</t>
  </si>
  <si>
    <t>201820-21781</t>
  </si>
  <si>
    <t>21781 Instrumental Analysis</t>
  </si>
  <si>
    <t>201820-21784</t>
  </si>
  <si>
    <t>21784 Issues in Dev Elem Curriculum</t>
  </si>
  <si>
    <t>Martha Foote</t>
  </si>
  <si>
    <t>201820-21787</t>
  </si>
  <si>
    <t>21787 US-U.S. History From 1865</t>
  </si>
  <si>
    <t>201820-21792</t>
  </si>
  <si>
    <t>21792 Bus Law for Accountants</t>
  </si>
  <si>
    <t>Mickey Trusty</t>
  </si>
  <si>
    <t>201820-21793</t>
  </si>
  <si>
    <t>21793 Org Behavior</t>
  </si>
  <si>
    <t>201820-21795</t>
  </si>
  <si>
    <t>21795 Org Leadership</t>
  </si>
  <si>
    <t>201820-21797</t>
  </si>
  <si>
    <t>21797 Int'l Mgt &amp; Business</t>
  </si>
  <si>
    <t>201820-21799</t>
  </si>
  <si>
    <t>21799 Doct Dissertation</t>
  </si>
  <si>
    <t>David Brown</t>
  </si>
  <si>
    <t>201820-21801</t>
  </si>
  <si>
    <t>21801 Student Teaching FB</t>
  </si>
  <si>
    <t>Debra Justice</t>
  </si>
  <si>
    <t>201820-21803</t>
  </si>
  <si>
    <t>21803 Advance Neuroscience</t>
  </si>
  <si>
    <t>201820-21805</t>
  </si>
  <si>
    <t>21805 Research Lit &amp; Techniques</t>
  </si>
  <si>
    <t>201820-21807</t>
  </si>
  <si>
    <t>21807 Adv Risk, Insurance, and Estat</t>
  </si>
  <si>
    <t>201820-21808</t>
  </si>
  <si>
    <t>21808 US-Hum Anatomy/Physiology I</t>
  </si>
  <si>
    <t>201820-21811</t>
  </si>
  <si>
    <t>21811 Current Issues in HRM</t>
  </si>
  <si>
    <t>201820-21812</t>
  </si>
  <si>
    <t>21812 Intro to Organizations</t>
  </si>
  <si>
    <t>Paige Bussell</t>
  </si>
  <si>
    <t>201820-21813</t>
  </si>
  <si>
    <t>21813 Stars and the Universe Lab</t>
  </si>
  <si>
    <t>201820-21816</t>
  </si>
  <si>
    <t>21816 Teacher Inquiry Projects</t>
  </si>
  <si>
    <t>201820-21817</t>
  </si>
  <si>
    <t>21817 Teacher Inquiry Projects</t>
  </si>
  <si>
    <t>201820-21818</t>
  </si>
  <si>
    <t>21818 Teacher Inquiry Projects</t>
  </si>
  <si>
    <t>Susan Williams</t>
  </si>
  <si>
    <t>201820-21820</t>
  </si>
  <si>
    <t>21820 Teacher Inquiry Projects</t>
  </si>
  <si>
    <t>201820-21821</t>
  </si>
  <si>
    <t>21821 Teacher Inquiry Projects</t>
  </si>
  <si>
    <t>201820-21822</t>
  </si>
  <si>
    <t>21822 Teacher Inquiry Projects</t>
  </si>
  <si>
    <t>201820-21823</t>
  </si>
  <si>
    <t>21823 Teacher Inquiry Projects</t>
  </si>
  <si>
    <t>201820-21824</t>
  </si>
  <si>
    <t>21824 Teacher Inquiry Projects</t>
  </si>
  <si>
    <t>201820-21827</t>
  </si>
  <si>
    <t>21827 Organic Chem Lab II</t>
  </si>
  <si>
    <t>201820-21836</t>
  </si>
  <si>
    <t>21836 Developing Global Comp Ldrs</t>
  </si>
  <si>
    <t>201820-21838</t>
  </si>
  <si>
    <t>21838 Integrated Science I</t>
  </si>
  <si>
    <t>Bao-An Li</t>
  </si>
  <si>
    <t>201820-21839</t>
  </si>
  <si>
    <t>21839 Integrated Science II</t>
  </si>
  <si>
    <t>Meena Nimma</t>
  </si>
  <si>
    <t>201820-21840</t>
  </si>
  <si>
    <t>21840 Data &amp; Info Mgt</t>
  </si>
  <si>
    <t>201820-21847</t>
  </si>
  <si>
    <t>21847 Seminar in Marketing Research</t>
  </si>
  <si>
    <t>201820-21848</t>
  </si>
  <si>
    <t>21848 Seminar in Marketing Research</t>
  </si>
  <si>
    <t>201820-21851</t>
  </si>
  <si>
    <t>21851 Foundations for Practice</t>
  </si>
  <si>
    <t>201820-21852</t>
  </si>
  <si>
    <t>21852 Home &amp; Family Living</t>
  </si>
  <si>
    <t>Melissa Mccarthy</t>
  </si>
  <si>
    <t>201820-21854</t>
  </si>
  <si>
    <t>21854 Drug and Alcohol Addiction</t>
  </si>
  <si>
    <t>201820-21856</t>
  </si>
  <si>
    <t>21856 Intro to Comp Sci &amp; Progr</t>
  </si>
  <si>
    <t>201820-21857</t>
  </si>
  <si>
    <t>21857 Sci Math Ed Theory and Pract</t>
  </si>
  <si>
    <t>201820-21858</t>
  </si>
  <si>
    <t>21858 Intro to Comp Sci &amp; Progr</t>
  </si>
  <si>
    <t>201820-21860</t>
  </si>
  <si>
    <t>21860 Basic Counseling Skills</t>
  </si>
  <si>
    <t>Audrey Robinson</t>
  </si>
  <si>
    <t>201820-21866</t>
  </si>
  <si>
    <t>21866 GLB/Lg Acqu &amp; Dev in Ear Child</t>
  </si>
  <si>
    <t>201820-21872</t>
  </si>
  <si>
    <t>21872 Juvenile Justice</t>
  </si>
  <si>
    <t>201820-21873</t>
  </si>
  <si>
    <t>21873 Crime &amp; Criminology</t>
  </si>
  <si>
    <t>201820-21878</t>
  </si>
  <si>
    <t>21878 GLB/Info Sec Law Ethics</t>
  </si>
  <si>
    <t>201820-21879</t>
  </si>
  <si>
    <t>21879 Senior Sem in Criminal Justice</t>
  </si>
  <si>
    <t>Heath Oakley</t>
  </si>
  <si>
    <t>201820-21884</t>
  </si>
  <si>
    <t>21884 GLB/US-Social Problems</t>
  </si>
  <si>
    <t>201820-21885</t>
  </si>
  <si>
    <t>21885 Field Foundations Practicum</t>
  </si>
  <si>
    <t>201820-21888</t>
  </si>
  <si>
    <t>21888 Abnormal Psychology</t>
  </si>
  <si>
    <t>201820-21903</t>
  </si>
  <si>
    <t>21903 Applied Behavior Analysis</t>
  </si>
  <si>
    <t>201820-21904</t>
  </si>
  <si>
    <t>21904 Deviant Behavior</t>
  </si>
  <si>
    <t>201820-21905</t>
  </si>
  <si>
    <t>21905 Mthds of Stat Analys</t>
  </si>
  <si>
    <t>201820-21909</t>
  </si>
  <si>
    <t>21909 GLB/Global Social Issues</t>
  </si>
  <si>
    <t>201820-21910</t>
  </si>
  <si>
    <t>21910 Fund of Acting</t>
  </si>
  <si>
    <t>Carrie Klypchak</t>
  </si>
  <si>
    <t>201820-21911</t>
  </si>
  <si>
    <t>21911 Internship in School Psycholog</t>
  </si>
  <si>
    <t>201820-21919</t>
  </si>
  <si>
    <t>21919 African Am. History</t>
  </si>
  <si>
    <t>201820-21922</t>
  </si>
  <si>
    <t>21922 Issues in Organizational Ldshp</t>
  </si>
  <si>
    <t>201820-21923</t>
  </si>
  <si>
    <t>21923 Big Data Computing &amp; Analytics</t>
  </si>
  <si>
    <t>201820-21927</t>
  </si>
  <si>
    <t>21927 Behavior, Ethics, Ldshp I</t>
  </si>
  <si>
    <t>201820-21931</t>
  </si>
  <si>
    <t>21931 Leadership Theory I</t>
  </si>
  <si>
    <t>201820-21932</t>
  </si>
  <si>
    <t>21932 Leadership Theory I</t>
  </si>
  <si>
    <t>201820-21933</t>
  </si>
  <si>
    <t>21933 Leadership Theory II</t>
  </si>
  <si>
    <t>201820-21934</t>
  </si>
  <si>
    <t>21934 Leadership Theory II</t>
  </si>
  <si>
    <t>201820-21935</t>
  </si>
  <si>
    <t>21935 Leading Change</t>
  </si>
  <si>
    <t>Hattie Powell</t>
  </si>
  <si>
    <t>201820-21937</t>
  </si>
  <si>
    <t>21937 Leading Change</t>
  </si>
  <si>
    <t>201820-21940</t>
  </si>
  <si>
    <t>21940 Minority Groups</t>
  </si>
  <si>
    <t>Raghu Singh</t>
  </si>
  <si>
    <t>201820-21941</t>
  </si>
  <si>
    <t>21941 Minority Groups</t>
  </si>
  <si>
    <t>201820-21943</t>
  </si>
  <si>
    <t>21943 Amer Subculture Groups</t>
  </si>
  <si>
    <t>201820-21944</t>
  </si>
  <si>
    <t>21944 Advanced Research Methods</t>
  </si>
  <si>
    <t>201820-21948</t>
  </si>
  <si>
    <t>21948 Doctoral Dissertation</t>
  </si>
  <si>
    <t>201820-21949</t>
  </si>
  <si>
    <t>21949 Concepts Physical Activity</t>
  </si>
  <si>
    <t>201820-21951</t>
  </si>
  <si>
    <t>21951 Mthds of Stat Analys</t>
  </si>
  <si>
    <t>201820-21955</t>
  </si>
  <si>
    <t>21955 Intro Computational Sci</t>
  </si>
  <si>
    <t>201820-21956</t>
  </si>
  <si>
    <t>21956 First Aid and Safety</t>
  </si>
  <si>
    <t>201820-21962</t>
  </si>
  <si>
    <t>21962 Documentary Theatre</t>
  </si>
  <si>
    <t>Joe Reynolds</t>
  </si>
  <si>
    <t>201820-21963</t>
  </si>
  <si>
    <t>21963 Documentary Theatre</t>
  </si>
  <si>
    <t>201820-21964</t>
  </si>
  <si>
    <t>21964 Phys Act Skills II: Team Sport</t>
  </si>
  <si>
    <t>201820-21965</t>
  </si>
  <si>
    <t>21965 Multimedia Writing</t>
  </si>
  <si>
    <t>201820-21966</t>
  </si>
  <si>
    <t>21966 Farm Management</t>
  </si>
  <si>
    <t>William Ingram</t>
  </si>
  <si>
    <t>201820-21967</t>
  </si>
  <si>
    <t>21967 Agricultural Law</t>
  </si>
  <si>
    <t>Molly Brewer</t>
  </si>
  <si>
    <t>201820-21977</t>
  </si>
  <si>
    <t>21977 Intermediate Algebra</t>
  </si>
  <si>
    <t>201820-21979</t>
  </si>
  <si>
    <t>21979 The Prog Instr Ag Sci/Tech</t>
  </si>
  <si>
    <t>201820-21981</t>
  </si>
  <si>
    <t>21981 Animal Feeds and Feeding</t>
  </si>
  <si>
    <t>201820-21982</t>
  </si>
  <si>
    <t>21982 Animal Feeding</t>
  </si>
  <si>
    <t>201820-21983</t>
  </si>
  <si>
    <t>21983 Animal Feeding</t>
  </si>
  <si>
    <t>201820-21984</t>
  </si>
  <si>
    <t>21984 Exploring Spreadsheets</t>
  </si>
  <si>
    <t>Tina Lancaster</t>
  </si>
  <si>
    <t>201820-21985</t>
  </si>
  <si>
    <t>21985 Artif Breed Domestic Anim</t>
  </si>
  <si>
    <t>201820-21989</t>
  </si>
  <si>
    <t>21989 Financial Tools for Managers</t>
  </si>
  <si>
    <t>201820-21990</t>
  </si>
  <si>
    <t>21990 Financial Tools for Managers</t>
  </si>
  <si>
    <t>201820-21991</t>
  </si>
  <si>
    <t>21991 Problem Solving with Databases</t>
  </si>
  <si>
    <t>201820-21995</t>
  </si>
  <si>
    <t>21995 Professional Standards</t>
  </si>
  <si>
    <t>Grady Blount</t>
  </si>
  <si>
    <t>201820-21997</t>
  </si>
  <si>
    <t>21997 Professional Standards</t>
  </si>
  <si>
    <t>201820-21998</t>
  </si>
  <si>
    <t>21998 Nursing Care of Adults I</t>
  </si>
  <si>
    <t>Bonnie Smithers</t>
  </si>
  <si>
    <t>201820-21999</t>
  </si>
  <si>
    <t>21999 Elem Stat Meth</t>
  </si>
  <si>
    <t>201820-22000</t>
  </si>
  <si>
    <t>22000 Nursing Care of Adults I Lab</t>
  </si>
  <si>
    <t>201820-22001</t>
  </si>
  <si>
    <t>22001 Nursing Care of Adults I Lab</t>
  </si>
  <si>
    <t>201820-22003</t>
  </si>
  <si>
    <t>22003 Nursing Care of Adults I Lab</t>
  </si>
  <si>
    <t>201820-22004</t>
  </si>
  <si>
    <t>22004 Ethical Decision Making</t>
  </si>
  <si>
    <t>201820-22005</t>
  </si>
  <si>
    <t>22005 Nursing Care of Adults I Lab</t>
  </si>
  <si>
    <t>201820-22007</t>
  </si>
  <si>
    <t>22007 Ethical Decision Making</t>
  </si>
  <si>
    <t>201820-22011</t>
  </si>
  <si>
    <t>22011 Artif Breed Domestic Anim</t>
  </si>
  <si>
    <t>201820-22014</t>
  </si>
  <si>
    <t>22014 H-Food Systems: Farm to Fork</t>
  </si>
  <si>
    <t>201820-22015</t>
  </si>
  <si>
    <t>22015 Intro to Hort Lab</t>
  </si>
  <si>
    <t>201820-22019</t>
  </si>
  <si>
    <t>22019 Red Teaming MSAC</t>
  </si>
  <si>
    <t>201820-22021</t>
  </si>
  <si>
    <t>22021 Crop Production Practicum</t>
  </si>
  <si>
    <t>William Stewart</t>
  </si>
  <si>
    <t>201820-22022</t>
  </si>
  <si>
    <t>22022 Crop Production Practicum</t>
  </si>
  <si>
    <t>201820-22023</t>
  </si>
  <si>
    <t>22023 Economic Entomology</t>
  </si>
  <si>
    <t>David Drake</t>
  </si>
  <si>
    <t>201820-22024</t>
  </si>
  <si>
    <t>22024 Economic Entomology Lab</t>
  </si>
  <si>
    <t>201820-22025</t>
  </si>
  <si>
    <t>22025 Economic Entomology Lab</t>
  </si>
  <si>
    <t>201820-22028</t>
  </si>
  <si>
    <t>22028 CALCULUS III</t>
  </si>
  <si>
    <t>201820-22031</t>
  </si>
  <si>
    <t>22031 GLB/History of Mathematics</t>
  </si>
  <si>
    <t>201820-22038</t>
  </si>
  <si>
    <t>22038 Adapted Kinesiology</t>
  </si>
  <si>
    <t>201820-22040</t>
  </si>
  <si>
    <t>22040 Sport Psychology</t>
  </si>
  <si>
    <t>201820-22049</t>
  </si>
  <si>
    <t>22049 GLB/US-Written Argument/Resrch</t>
  </si>
  <si>
    <t>Carol Dale</t>
  </si>
  <si>
    <t>201820-22052</t>
  </si>
  <si>
    <t>22052 Intro to Jazz/Rock</t>
  </si>
  <si>
    <t>201820-22054</t>
  </si>
  <si>
    <t>22054 US-U.S. History to 1877</t>
  </si>
  <si>
    <t>Kollin Fields</t>
  </si>
  <si>
    <t>201820-22056</t>
  </si>
  <si>
    <t>22056 TESOL Methods II</t>
  </si>
  <si>
    <t>201820-22064</t>
  </si>
  <si>
    <t>22064 GLB/Elementary Spanish II</t>
  </si>
  <si>
    <t>201820-22065</t>
  </si>
  <si>
    <t>22065 Spanish Conv. through Film</t>
  </si>
  <si>
    <t>Inmaculada Lyons</t>
  </si>
  <si>
    <t>201820-22069</t>
  </si>
  <si>
    <t>22069 Principal Applied Flute</t>
  </si>
  <si>
    <t>201820-22070</t>
  </si>
  <si>
    <t>22070 GLB/Art Appreciation</t>
  </si>
  <si>
    <t>201820-22075</t>
  </si>
  <si>
    <t>22075 Video in Visual Communication</t>
  </si>
  <si>
    <t>Kiran Koshy</t>
  </si>
  <si>
    <t>201820-22080</t>
  </si>
  <si>
    <t>22080 Studio Project</t>
  </si>
  <si>
    <t>201820-22084</t>
  </si>
  <si>
    <t>22084 GLB/US-Written Argument/Resrch</t>
  </si>
  <si>
    <t>Jessica Logston</t>
  </si>
  <si>
    <t>201820-22085</t>
  </si>
  <si>
    <t>22085 GLB/US-Written Argument/Resrch</t>
  </si>
  <si>
    <t>Rhonda Caldwell</t>
  </si>
  <si>
    <t>201820-22086</t>
  </si>
  <si>
    <t>22086 GLB/US-Written Argument/Resrch</t>
  </si>
  <si>
    <t>201820-22088</t>
  </si>
  <si>
    <t>22088 US-U.S. History to 1877</t>
  </si>
  <si>
    <t>Jason Thomason</t>
  </si>
  <si>
    <t>201820-22089</t>
  </si>
  <si>
    <t>22089 US-U.S. History to 1877</t>
  </si>
  <si>
    <t>201820-22094</t>
  </si>
  <si>
    <t>22094 US-U.S. History to 1877</t>
  </si>
  <si>
    <t>201820-22095</t>
  </si>
  <si>
    <t>22095 US-U.S. History to 1877</t>
  </si>
  <si>
    <t>201820-22097</t>
  </si>
  <si>
    <t>22097 GLB/Adv Conversation/TOPT Prep</t>
  </si>
  <si>
    <t>201820-22098</t>
  </si>
  <si>
    <t>22098 US-U.S. History to 1877</t>
  </si>
  <si>
    <t>201820-22099</t>
  </si>
  <si>
    <t>22099 A Nat Divided: Amer History</t>
  </si>
  <si>
    <t>201820-22100</t>
  </si>
  <si>
    <t>22100 A Nat Divided: Amer History</t>
  </si>
  <si>
    <t>201820-22102</t>
  </si>
  <si>
    <t>22102 GLB/US-Written Argument/Resrch</t>
  </si>
  <si>
    <t>201820-22107</t>
  </si>
  <si>
    <t>22107 GLB/Art Appreciation</t>
  </si>
  <si>
    <t>Ginger Cook</t>
  </si>
  <si>
    <t>201820-22113</t>
  </si>
  <si>
    <t>22113 Internship</t>
  </si>
  <si>
    <t>201820-22116</t>
  </si>
  <si>
    <t>22116 Gerontological Nursing</t>
  </si>
  <si>
    <t>201820-22117</t>
  </si>
  <si>
    <t>22117 Minority Groups</t>
  </si>
  <si>
    <t>201820-22118</t>
  </si>
  <si>
    <t>22118 Pedagogy &amp; Classrm Manage</t>
  </si>
  <si>
    <t>201820-22119</t>
  </si>
  <si>
    <t>22119 Research: Design &amp; Replicatn</t>
  </si>
  <si>
    <t>201820-22120</t>
  </si>
  <si>
    <t>22120 Project Mgmt</t>
  </si>
  <si>
    <t>201820-22123</t>
  </si>
  <si>
    <t>22123 Natural Disasters</t>
  </si>
  <si>
    <t>Cheryl Hobbs</t>
  </si>
  <si>
    <t>201820-22125</t>
  </si>
  <si>
    <t>22125 Sustainable Const Mthd</t>
  </si>
  <si>
    <t>201820-22127</t>
  </si>
  <si>
    <t>22127 Teaching ESL</t>
  </si>
  <si>
    <t>201820-22135</t>
  </si>
  <si>
    <t>22135 Selling &amp; Sales Mgmt</t>
  </si>
  <si>
    <t>201820-22136</t>
  </si>
  <si>
    <t>22136 Sociological Theory</t>
  </si>
  <si>
    <t>201820-22144</t>
  </si>
  <si>
    <t>22144 History of Rock and Roll</t>
  </si>
  <si>
    <t>201820-22145</t>
  </si>
  <si>
    <t>22145 Voice Production</t>
  </si>
  <si>
    <t>201820-22153</t>
  </si>
  <si>
    <t>22153 Food and Popular Culture</t>
  </si>
  <si>
    <t>201820-22161</t>
  </si>
  <si>
    <t>22161 Digital Log &amp; Circuitry</t>
  </si>
  <si>
    <t>201820-22162</t>
  </si>
  <si>
    <t>22162 Digital Log &amp; Circuitry</t>
  </si>
  <si>
    <t>201820-22163</t>
  </si>
  <si>
    <t>22163 Digital Log &amp; Circuitry</t>
  </si>
  <si>
    <t>201820-22170</t>
  </si>
  <si>
    <t>22170 Instrumental Conducting</t>
  </si>
  <si>
    <t>Tiffany Smith</t>
  </si>
  <si>
    <t>201820-22188</t>
  </si>
  <si>
    <t>22188 General Linguistics</t>
  </si>
  <si>
    <t>201820-22195</t>
  </si>
  <si>
    <t>22195 Bib &amp; Methods of Research</t>
  </si>
  <si>
    <t>201820-22197</t>
  </si>
  <si>
    <t>22197 Internship</t>
  </si>
  <si>
    <t>201820-22198</t>
  </si>
  <si>
    <t>22198 Livestock Management Tech</t>
  </si>
  <si>
    <t>201820-22199</t>
  </si>
  <si>
    <t>22199 Livestock Management Tech</t>
  </si>
  <si>
    <t>201820-22200</t>
  </si>
  <si>
    <t>22200 Qualitative Methods</t>
  </si>
  <si>
    <t>Lucy Pickering</t>
  </si>
  <si>
    <t>201820-22201</t>
  </si>
  <si>
    <t>22201 Student Teaching FB</t>
  </si>
  <si>
    <t>Janet Kimbriel</t>
  </si>
  <si>
    <t>201820-22202</t>
  </si>
  <si>
    <t>22202 Student Teaching FB</t>
  </si>
  <si>
    <t>201820-22210</t>
  </si>
  <si>
    <t>22210 Wildlife Internship</t>
  </si>
  <si>
    <t>201820-22248</t>
  </si>
  <si>
    <t>22248 Intro to Bus Analytics</t>
  </si>
  <si>
    <t>201820-22249</t>
  </si>
  <si>
    <t>22249 Mobile Business</t>
  </si>
  <si>
    <t>201820-22250</t>
  </si>
  <si>
    <t>22250 Mobile Business</t>
  </si>
  <si>
    <t>201820-22262</t>
  </si>
  <si>
    <t>22262 Class Instr: Perc.(non-majors)</t>
  </si>
  <si>
    <t>201820-22264</t>
  </si>
  <si>
    <t>22264 Project Leadership</t>
  </si>
  <si>
    <t>201820-22268</t>
  </si>
  <si>
    <t>22268 Integrated Science I</t>
  </si>
  <si>
    <t>201820-22272</t>
  </si>
  <si>
    <t>22272 Doctoral Dissertation</t>
  </si>
  <si>
    <t>201820-22288</t>
  </si>
  <si>
    <t>22288 Adv Gen Prac Field Prac</t>
  </si>
  <si>
    <t>201820-22291</t>
  </si>
  <si>
    <t>22291 Tech Curr &amp; Assess in FB</t>
  </si>
  <si>
    <t>201820-22293</t>
  </si>
  <si>
    <t>22293 Nursing Care of Adults I Lab</t>
  </si>
  <si>
    <t>Carol Rukobo</t>
  </si>
  <si>
    <t>201820-22300</t>
  </si>
  <si>
    <t>22300 Business Communications</t>
  </si>
  <si>
    <t>Linda Wee</t>
  </si>
  <si>
    <t>201820-22301</t>
  </si>
  <si>
    <t>22301 Business Communications</t>
  </si>
  <si>
    <t>201820-22304</t>
  </si>
  <si>
    <t>22304 Principles of Investments</t>
  </si>
  <si>
    <t>201820-22341</t>
  </si>
  <si>
    <t>22341 Web 2.0 Tech for Instruction</t>
  </si>
  <si>
    <t>201820-22344</t>
  </si>
  <si>
    <t>22344 Stat Proc Hlth/Hum Perf</t>
  </si>
  <si>
    <t>201820-22351</t>
  </si>
  <si>
    <t>22351 Business Communications</t>
  </si>
  <si>
    <t>201820-22358</t>
  </si>
  <si>
    <t>22358 Practicum in a School Library</t>
  </si>
  <si>
    <t>201820-22373</t>
  </si>
  <si>
    <t>22373 GLB/Business Strategy</t>
  </si>
  <si>
    <t>201820-22385</t>
  </si>
  <si>
    <t>22385 Prin Micro Economics</t>
  </si>
  <si>
    <t>201820-22389</t>
  </si>
  <si>
    <t>22389 Seminar</t>
  </si>
  <si>
    <t>201820-22403</t>
  </si>
  <si>
    <t>22403 Intg Lrn:Math,Sci &amp; Tech FB</t>
  </si>
  <si>
    <t>201820-22409</t>
  </si>
  <si>
    <t>22409 Dissertation</t>
  </si>
  <si>
    <t>201820-22416</t>
  </si>
  <si>
    <t>22416 US-College Reading &amp; Writing</t>
  </si>
  <si>
    <t>Billy Lancaster</t>
  </si>
  <si>
    <t>201820-22419</t>
  </si>
  <si>
    <t>22419 GLB/Latin Am Culture &amp; Civil</t>
  </si>
  <si>
    <t>201820-22443</t>
  </si>
  <si>
    <t>22443 Criminal Justice Policy</t>
  </si>
  <si>
    <t>201820-22445</t>
  </si>
  <si>
    <t>22445 Basic Photography I</t>
  </si>
  <si>
    <t>201820-22473</t>
  </si>
  <si>
    <t>22473 Principal Applied Bb Clarinet</t>
  </si>
  <si>
    <t>Joseph Webb</t>
  </si>
  <si>
    <t>201820-22496</t>
  </si>
  <si>
    <t>22496 US-Princ of US and Tex Gov</t>
  </si>
  <si>
    <t>201820-22497</t>
  </si>
  <si>
    <t>22497 GLB/Foreign Policy</t>
  </si>
  <si>
    <t>201820-22498</t>
  </si>
  <si>
    <t>22498 Judicial Process</t>
  </si>
  <si>
    <t>201820-22500</t>
  </si>
  <si>
    <t>22500 US-Princ of US and Tex Gov</t>
  </si>
  <si>
    <t>201820-22501</t>
  </si>
  <si>
    <t>22501 Database Management</t>
  </si>
  <si>
    <t>201820-22502</t>
  </si>
  <si>
    <t>22502 Accounting Information Systems</t>
  </si>
  <si>
    <t>201820-22503</t>
  </si>
  <si>
    <t>22503 GLB/Fin Stmt Analysis</t>
  </si>
  <si>
    <t>201820-22504</t>
  </si>
  <si>
    <t>22504 Forensic and Inv Acct</t>
  </si>
  <si>
    <t>201820-22505</t>
  </si>
  <si>
    <t>22505 US/TX Gov; Insts &amp; Pols</t>
  </si>
  <si>
    <t>201820-22506</t>
  </si>
  <si>
    <t>22506 Frontiers in Astronomy</t>
  </si>
  <si>
    <t>201820-22507</t>
  </si>
  <si>
    <t>22507 Principles of Mgt</t>
  </si>
  <si>
    <t>201820-22510</t>
  </si>
  <si>
    <t>22510 Org Behavior</t>
  </si>
  <si>
    <t>201820-22511</t>
  </si>
  <si>
    <t>22511 US/TX Gov; Insts &amp; Pols</t>
  </si>
  <si>
    <t>201820-22512</t>
  </si>
  <si>
    <t>22512 Agricultural Statistics</t>
  </si>
  <si>
    <t>201820-22514</t>
  </si>
  <si>
    <t>22514 Intro to Coun Profession</t>
  </si>
  <si>
    <t>201820-22516</t>
  </si>
  <si>
    <t>22516 Seminar in Leadership</t>
  </si>
  <si>
    <t>201820-22517</t>
  </si>
  <si>
    <t>22517 Macro for Managers</t>
  </si>
  <si>
    <t>201820-22518</t>
  </si>
  <si>
    <t>22518 Law Office Management</t>
  </si>
  <si>
    <t>Noble Walker</t>
  </si>
  <si>
    <t>201820-22519</t>
  </si>
  <si>
    <t>22519 International Agri Trade</t>
  </si>
  <si>
    <t>201820-22521</t>
  </si>
  <si>
    <t>22521 Probate</t>
  </si>
  <si>
    <t>Steven Lilley</t>
  </si>
  <si>
    <t>201820-22522</t>
  </si>
  <si>
    <t>22522 European Political System</t>
  </si>
  <si>
    <t>201820-22523</t>
  </si>
  <si>
    <t>22523 Political Economy</t>
  </si>
  <si>
    <t>201820-22524</t>
  </si>
  <si>
    <t>22524 Applied Data Analysis</t>
  </si>
  <si>
    <t>201820-22525</t>
  </si>
  <si>
    <t>22525 Investment Seminar</t>
  </si>
  <si>
    <t>201820-22527</t>
  </si>
  <si>
    <t>22527 Politics, Philos, and Culture</t>
  </si>
  <si>
    <t>201820-22529</t>
  </si>
  <si>
    <t>22529 Adv Fin Statement Anal &amp; Valua</t>
  </si>
  <si>
    <t>201820-22530</t>
  </si>
  <si>
    <t>22530 Current Topics in Phys-Ast</t>
  </si>
  <si>
    <t>201820-22532</t>
  </si>
  <si>
    <t>22532 Prosem in Pol Theory</t>
  </si>
  <si>
    <t>201820-22533</t>
  </si>
  <si>
    <t>22533 Assessmnt in Tching &amp; Lrning</t>
  </si>
  <si>
    <t>Mark Reid</t>
  </si>
  <si>
    <t>201820-22534</t>
  </si>
  <si>
    <t>22534 Graduate Seminar</t>
  </si>
  <si>
    <t>201820-22536</t>
  </si>
  <si>
    <t>22536 Sec Sch: Teachin &amp; Learng</t>
  </si>
  <si>
    <t>201820-22538</t>
  </si>
  <si>
    <t>22538 Principles of Acct I</t>
  </si>
  <si>
    <t>201820-22539</t>
  </si>
  <si>
    <t>22539 Sec Residency Tchg</t>
  </si>
  <si>
    <t>Christina Regian</t>
  </si>
  <si>
    <t>201820-22540</t>
  </si>
  <si>
    <t>22540 Sec Residency Tchg</t>
  </si>
  <si>
    <t>201820-22542</t>
  </si>
  <si>
    <t>22542 Coun Children and Adol</t>
  </si>
  <si>
    <t>201820-22543</t>
  </si>
  <si>
    <t>22543 Sec Teach Practicum</t>
  </si>
  <si>
    <t>201820-22544</t>
  </si>
  <si>
    <t>22544 GLB/Appld Ethics US World Ag</t>
  </si>
  <si>
    <t>201820-22545</t>
  </si>
  <si>
    <t>22545 Dev Issues/Strategy in Counsel</t>
  </si>
  <si>
    <t>201820-22547</t>
  </si>
  <si>
    <t>22547 College Physics I</t>
  </si>
  <si>
    <t>201820-22549</t>
  </si>
  <si>
    <t>22549 Cost Accounting</t>
  </si>
  <si>
    <t>201820-22553</t>
  </si>
  <si>
    <t>22553 Intl Acctg</t>
  </si>
  <si>
    <t>201820-22555</t>
  </si>
  <si>
    <t>22555 Advanced Counseling Skills</t>
  </si>
  <si>
    <t>201820-22559</t>
  </si>
  <si>
    <t>22559 Early Childhood Curric</t>
  </si>
  <si>
    <t>201820-22564</t>
  </si>
  <si>
    <t>22564 Internship</t>
  </si>
  <si>
    <t>201820-22567</t>
  </si>
  <si>
    <t>22567 Crisis Intervention</t>
  </si>
  <si>
    <t>201820-22569</t>
  </si>
  <si>
    <t>22569 Fund of Public Speaking</t>
  </si>
  <si>
    <t>John Ballotti</t>
  </si>
  <si>
    <t>201820-22570</t>
  </si>
  <si>
    <t>22570 SEM IN RESEARCH IN EARLY CHI E</t>
  </si>
  <si>
    <t>201820-22572</t>
  </si>
  <si>
    <t>22572 Fund of Public Speaking</t>
  </si>
  <si>
    <t>201820-22573</t>
  </si>
  <si>
    <t>22573 Buyer Behavior</t>
  </si>
  <si>
    <t>201820-22574</t>
  </si>
  <si>
    <t>22574 Fund of Public Speaking</t>
  </si>
  <si>
    <t>201820-22575</t>
  </si>
  <si>
    <t>22575 Fund of Public Speaking</t>
  </si>
  <si>
    <t>201820-22576</t>
  </si>
  <si>
    <t>22576 Fund of Public Speaking</t>
  </si>
  <si>
    <t>201820-22577</t>
  </si>
  <si>
    <t>22577 Fund of Public Speaking</t>
  </si>
  <si>
    <t>201820-22578</t>
  </si>
  <si>
    <t>22578 Fund of Public Speaking</t>
  </si>
  <si>
    <t>201820-22579</t>
  </si>
  <si>
    <t>22579 Fund of Public Speaking</t>
  </si>
  <si>
    <t>Stephen Furlich</t>
  </si>
  <si>
    <t>201820-22580</t>
  </si>
  <si>
    <t>22580 Advanced Issues in Taxes</t>
  </si>
  <si>
    <t>201820-22581</t>
  </si>
  <si>
    <t>22581 Business/Prof Speaking</t>
  </si>
  <si>
    <t>201820-22582</t>
  </si>
  <si>
    <t>22582 Business/Prof Speaking</t>
  </si>
  <si>
    <t>201820-22583</t>
  </si>
  <si>
    <t>22583 Business/Prof Speaking</t>
  </si>
  <si>
    <t>201820-22584</t>
  </si>
  <si>
    <t>22584 Business/Prof Speaking</t>
  </si>
  <si>
    <t>201820-22585</t>
  </si>
  <si>
    <t>22585 Psychology of Adolescence</t>
  </si>
  <si>
    <t>201820-22586</t>
  </si>
  <si>
    <t>22586 Research Lit Techniques</t>
  </si>
  <si>
    <t>201820-22587</t>
  </si>
  <si>
    <t>22587 Business/Prof Speaking</t>
  </si>
  <si>
    <t>201820-22591</t>
  </si>
  <si>
    <t>22591 H-Evolutionary Psychology</t>
  </si>
  <si>
    <t>201820-22592</t>
  </si>
  <si>
    <t>22592 Govt &amp; Not for Profit</t>
  </si>
  <si>
    <t>201820-22593</t>
  </si>
  <si>
    <t>22593 Assess &amp; Treat of Chem Depende</t>
  </si>
  <si>
    <t>201820-22594</t>
  </si>
  <si>
    <t>22594 Stars and the Universe Lab</t>
  </si>
  <si>
    <t>201820-22596</t>
  </si>
  <si>
    <t>22596 Stu Affairs Services Hi Ed</t>
  </si>
  <si>
    <t>201820-22598</t>
  </si>
  <si>
    <t>22598 Advanced Income Tax Accounting</t>
  </si>
  <si>
    <t>201820-22599</t>
  </si>
  <si>
    <t>22599 Livestock Selection &amp; Eval</t>
  </si>
  <si>
    <t>201820-22600</t>
  </si>
  <si>
    <t>22600 Adv Forensic Accounting</t>
  </si>
  <si>
    <t>201820-22602</t>
  </si>
  <si>
    <t>22602 Prev Tech in Athletic Training</t>
  </si>
  <si>
    <t>201820-22604</t>
  </si>
  <si>
    <t>22604 Therapeutic  Rehab</t>
  </si>
  <si>
    <t>201820-22605</t>
  </si>
  <si>
    <t>22605 Therapeutic Rehab Lab</t>
  </si>
  <si>
    <t>201820-22606</t>
  </si>
  <si>
    <t>22606 SEM IN RESEARCH IN EARLY CHI E</t>
  </si>
  <si>
    <t>201820-22607</t>
  </si>
  <si>
    <t>22607 Ultrasound Techniques</t>
  </si>
  <si>
    <t>201820-22608</t>
  </si>
  <si>
    <t>22608 US-Introductory Biology I Lab</t>
  </si>
  <si>
    <t>201820-22610</t>
  </si>
  <si>
    <t>22610 Adv Ultrasound Tech</t>
  </si>
  <si>
    <t>201820-22611</t>
  </si>
  <si>
    <t>22611 Understanding Statistitics</t>
  </si>
  <si>
    <t>Phoenix Carlini</t>
  </si>
  <si>
    <t>201820-22615</t>
  </si>
  <si>
    <t>22615 US-Introductory Biology II Lab</t>
  </si>
  <si>
    <t>201820-22616</t>
  </si>
  <si>
    <t>22616 Intermediate Macroeconomics</t>
  </si>
  <si>
    <t>201820-22617</t>
  </si>
  <si>
    <t>22617 Lead Learn Comm Practicum</t>
  </si>
  <si>
    <t>201820-22618</t>
  </si>
  <si>
    <t>22618 Intro to Pers. &amp; Comm. Hlth</t>
  </si>
  <si>
    <t>201820-22619</t>
  </si>
  <si>
    <t>22619 Lead Learn Comm Practicum</t>
  </si>
  <si>
    <t>201820-22620</t>
  </si>
  <si>
    <t>22620 Basic Equitation</t>
  </si>
  <si>
    <t>Nathan Wells</t>
  </si>
  <si>
    <t>201820-22621</t>
  </si>
  <si>
    <t>22621 Health Care Services in U.S.</t>
  </si>
  <si>
    <t>201820-22622</t>
  </si>
  <si>
    <t>22622  Derivatives &amp; Risk Mgmt</t>
  </si>
  <si>
    <t>201820-22623</t>
  </si>
  <si>
    <t>22623 Horse Evaluation</t>
  </si>
  <si>
    <t>201820-22624</t>
  </si>
  <si>
    <t>22624 Lead Learn Comm Practicum</t>
  </si>
  <si>
    <t>201820-22625</t>
  </si>
  <si>
    <t>22625 Lead Learn Comm Practicum</t>
  </si>
  <si>
    <t>201820-22627</t>
  </si>
  <si>
    <t>22627 Quantum Universe for Edu</t>
  </si>
  <si>
    <t>201820-22628</t>
  </si>
  <si>
    <t>22628 2-Yr-Old Horse Training</t>
  </si>
  <si>
    <t>201820-22629</t>
  </si>
  <si>
    <t>22629 CONSUMER HEALTH</t>
  </si>
  <si>
    <t>201820-22631</t>
  </si>
  <si>
    <t>22631 US-Intro to Literature</t>
  </si>
  <si>
    <t>201820-22632</t>
  </si>
  <si>
    <t>22632 2-Yr-Old Horse Training Lab</t>
  </si>
  <si>
    <t>201820-22633</t>
  </si>
  <si>
    <t>22633 Equine Enterprise Management</t>
  </si>
  <si>
    <t>201820-22634</t>
  </si>
  <si>
    <t>22634 Electricity &amp; Magnet. for Edu.</t>
  </si>
  <si>
    <t>Bahar Modir</t>
  </si>
  <si>
    <t>201820-22636</t>
  </si>
  <si>
    <t>22636 Internship in Schools</t>
  </si>
  <si>
    <t>201820-22637</t>
  </si>
  <si>
    <t>22637 Physiological Psychology</t>
  </si>
  <si>
    <t>Lisa Peterson</t>
  </si>
  <si>
    <t>201820-22638</t>
  </si>
  <si>
    <t>22638 Finance for Decision Makers</t>
  </si>
  <si>
    <t>201820-22639</t>
  </si>
  <si>
    <t>22639 Forensic Psychology</t>
  </si>
  <si>
    <t>Jane Bednarz</t>
  </si>
  <si>
    <t>201820-22640</t>
  </si>
  <si>
    <t>22640 H-US-Psychology/Death &amp; Dying</t>
  </si>
  <si>
    <t>201820-22641</t>
  </si>
  <si>
    <t>22641 Plant Propagation</t>
  </si>
  <si>
    <t>201820-22642</t>
  </si>
  <si>
    <t>22642 Plant Propagation</t>
  </si>
  <si>
    <t>201820-22644</t>
  </si>
  <si>
    <t>22644 Practicum</t>
  </si>
  <si>
    <t>201820-22645</t>
  </si>
  <si>
    <t>22645 Cognitive Science</t>
  </si>
  <si>
    <t>201820-22646</t>
  </si>
  <si>
    <t>22646 Neuro/Bio Bases of Behavi</t>
  </si>
  <si>
    <t>201820-22647</t>
  </si>
  <si>
    <t>22647 Practicum</t>
  </si>
  <si>
    <t>Karen Nix</t>
  </si>
  <si>
    <t>201820-22648</t>
  </si>
  <si>
    <t>22648 Cognitive Behavior Therapy</t>
  </si>
  <si>
    <t>201820-22649</t>
  </si>
  <si>
    <t>22649 Crop Physiology</t>
  </si>
  <si>
    <t>201820-22650</t>
  </si>
  <si>
    <t>22650 Practicum</t>
  </si>
  <si>
    <t>201820-22651</t>
  </si>
  <si>
    <t>22651 GLB/Social/Cltural Bases Behav</t>
  </si>
  <si>
    <t>201820-22652</t>
  </si>
  <si>
    <t>22652 Mass Media and Crime</t>
  </si>
  <si>
    <t>Danny Pirtle</t>
  </si>
  <si>
    <t>201820-22653</t>
  </si>
  <si>
    <t>22653 CJ Administration and Mgmt</t>
  </si>
  <si>
    <t>201820-22654</t>
  </si>
  <si>
    <t>22654 Crime Profiling</t>
  </si>
  <si>
    <t>James Womack</t>
  </si>
  <si>
    <t>201820-22657</t>
  </si>
  <si>
    <t>22657 Ethical Issues in Organization</t>
  </si>
  <si>
    <t>201820-22658</t>
  </si>
  <si>
    <t>22658 Single Subject Designs</t>
  </si>
  <si>
    <t>201820-22659</t>
  </si>
  <si>
    <t>22659 Adolescent Literature</t>
  </si>
  <si>
    <t>201820-22660</t>
  </si>
  <si>
    <t>22660 Single Subject Designs</t>
  </si>
  <si>
    <t>201820-22661</t>
  </si>
  <si>
    <t>22661 African Diasporic Lit</t>
  </si>
  <si>
    <t>Robin Reid</t>
  </si>
  <si>
    <t>201820-22662</t>
  </si>
  <si>
    <t>22662 US-College Physics Lab</t>
  </si>
  <si>
    <t>201820-22663</t>
  </si>
  <si>
    <t>22663 Wildlife Management Techniques</t>
  </si>
  <si>
    <t>201820-22665</t>
  </si>
  <si>
    <t>22665 US-College Physics Lab</t>
  </si>
  <si>
    <t>201820-22666</t>
  </si>
  <si>
    <t>22666 School Based Interv</t>
  </si>
  <si>
    <t>201820-22667</t>
  </si>
  <si>
    <t>22667 Research Methodology</t>
  </si>
  <si>
    <t>Stephen Reysen</t>
  </si>
  <si>
    <t>201820-22668</t>
  </si>
  <si>
    <t>22668 Evolutionary Psychology</t>
  </si>
  <si>
    <t>201820-22669</t>
  </si>
  <si>
    <t>22669 Ornithology</t>
  </si>
  <si>
    <t>201820-22676</t>
  </si>
  <si>
    <t>22676 Secondary Instruction Methods</t>
  </si>
  <si>
    <t>201820-22677</t>
  </si>
  <si>
    <t>22677 Chem Biochem Charact Meth I</t>
  </si>
  <si>
    <t>201820-22678</t>
  </si>
  <si>
    <t>22678 Marginalized Literatures</t>
  </si>
  <si>
    <t>201820-22679</t>
  </si>
  <si>
    <t>22679 Family Business</t>
  </si>
  <si>
    <t>201820-22680</t>
  </si>
  <si>
    <t>22680 Organizational Ethics</t>
  </si>
  <si>
    <t>201820-22684</t>
  </si>
  <si>
    <t>22684 Managing Groups &amp; Teams</t>
  </si>
  <si>
    <t>W.H. Cooke</t>
  </si>
  <si>
    <t>201820-22685</t>
  </si>
  <si>
    <t>22685 Sem in Police and Law Enf</t>
  </si>
  <si>
    <t>201820-22688</t>
  </si>
  <si>
    <t>22688 Thesis</t>
  </si>
  <si>
    <t>201820-22698</t>
  </si>
  <si>
    <t>22698 Constr Real Ch Adol Lit</t>
  </si>
  <si>
    <t>201820-22702</t>
  </si>
  <si>
    <t>22702 Multicultural Edu for Adm</t>
  </si>
  <si>
    <t>201820-22703</t>
  </si>
  <si>
    <t>22703 Student Tch Secondary Sch</t>
  </si>
  <si>
    <t>201820-22704</t>
  </si>
  <si>
    <t>22704 Executive Communications</t>
  </si>
  <si>
    <t>201820-22705</t>
  </si>
  <si>
    <t>22705 Meth Tchg Ag Sci/Tech</t>
  </si>
  <si>
    <t>201820-22706</t>
  </si>
  <si>
    <t>22706 Contmp Critical Prac in Eng St</t>
  </si>
  <si>
    <t>Donna Dunbar-Odom</t>
  </si>
  <si>
    <t>201820-22710</t>
  </si>
  <si>
    <t>22710 Integrated Science I</t>
  </si>
  <si>
    <t>201820-22712</t>
  </si>
  <si>
    <t>22712 A Feudal Society</t>
  </si>
  <si>
    <t>201820-22713</t>
  </si>
  <si>
    <t>22713 Teaching and Learning Physics</t>
  </si>
  <si>
    <t>201820-22714</t>
  </si>
  <si>
    <t>22714 Modern India</t>
  </si>
  <si>
    <t>William Kuracina</t>
  </si>
  <si>
    <t>201820-22715</t>
  </si>
  <si>
    <t>22715 Colonial North America to 1763</t>
  </si>
  <si>
    <t>201820-22716</t>
  </si>
  <si>
    <t>22716 Thermodyn Kinetic Theory</t>
  </si>
  <si>
    <t>Carlos Bertulani</t>
  </si>
  <si>
    <t>201820-22717</t>
  </si>
  <si>
    <t>22717 Women,Gender&amp;Sexuality US Hist</t>
  </si>
  <si>
    <t>Jessica Brannon-Wranosky</t>
  </si>
  <si>
    <t>201820-22718</t>
  </si>
  <si>
    <t>22718 Class. Electromagnetic Theory</t>
  </si>
  <si>
    <t>201820-22722</t>
  </si>
  <si>
    <t>22722 Intro to Public History</t>
  </si>
  <si>
    <t>201820-22723</t>
  </si>
  <si>
    <t>22723 Student Teaching FB</t>
  </si>
  <si>
    <t>201820-22724</t>
  </si>
  <si>
    <t>22724 Student Teaching FB</t>
  </si>
  <si>
    <t>Julia Persky</t>
  </si>
  <si>
    <t>201820-22727</t>
  </si>
  <si>
    <t>22727 Maj Figures in Amer Lit</t>
  </si>
  <si>
    <t>201820-22728</t>
  </si>
  <si>
    <t>22728 Studies in Shakespeare</t>
  </si>
  <si>
    <t>201820-22729</t>
  </si>
  <si>
    <t>22729 History of Narrative Film</t>
  </si>
  <si>
    <t>201820-22732</t>
  </si>
  <si>
    <t>22732 Research Lit/Techniques</t>
  </si>
  <si>
    <t>201820-22733</t>
  </si>
  <si>
    <t>22733 Bib &amp; Methods of Research</t>
  </si>
  <si>
    <t>201820-22734</t>
  </si>
  <si>
    <t>22734 Issues in Literacy</t>
  </si>
  <si>
    <t>201820-22737</t>
  </si>
  <si>
    <t>22737 Eyetracking</t>
  </si>
  <si>
    <t>Salvatore Attardo</t>
  </si>
  <si>
    <t>201820-22738</t>
  </si>
  <si>
    <t>22738 Bib &amp; Methods of Research</t>
  </si>
  <si>
    <t>201820-22739</t>
  </si>
  <si>
    <t>22739 Science Inquiry I</t>
  </si>
  <si>
    <t>Karin Busby</t>
  </si>
  <si>
    <t>201820-22740</t>
  </si>
  <si>
    <t>22740 GLB/US-Prin Macro Economics</t>
  </si>
  <si>
    <t>201820-22741</t>
  </si>
  <si>
    <t>22741 Multimedia Portfolio</t>
  </si>
  <si>
    <t>201820-22743</t>
  </si>
  <si>
    <t>22743 Urban Sociology &amp; Anthro</t>
  </si>
  <si>
    <t>201820-22744</t>
  </si>
  <si>
    <t>22744 Studies in Human/Comm</t>
  </si>
  <si>
    <t>201820-22746</t>
  </si>
  <si>
    <t>22746 Studies in Human/Comm</t>
  </si>
  <si>
    <t>201820-22748</t>
  </si>
  <si>
    <t>22748 Studies in Human/Comm</t>
  </si>
  <si>
    <t>201820-22749</t>
  </si>
  <si>
    <t>22749 Computer Mediated Comm.</t>
  </si>
  <si>
    <t>201820-22750</t>
  </si>
  <si>
    <t>22750 Leadership &amp; Conflict</t>
  </si>
  <si>
    <t>201820-22752</t>
  </si>
  <si>
    <t>22752 Social Psychology</t>
  </si>
  <si>
    <t>201820-22754</t>
  </si>
  <si>
    <t>22754 SOC of Sexuality</t>
  </si>
  <si>
    <t>201820-22756</t>
  </si>
  <si>
    <t>22756 Sociology &amp; Sports</t>
  </si>
  <si>
    <t>201820-22758</t>
  </si>
  <si>
    <t>22758 Family Violence</t>
  </si>
  <si>
    <t>201820-22759</t>
  </si>
  <si>
    <t>22759 Contemp Soc Theory</t>
  </si>
  <si>
    <t>201820-22761</t>
  </si>
  <si>
    <t>22761 Victimology</t>
  </si>
  <si>
    <t>201820-22762</t>
  </si>
  <si>
    <t>22762 Prog and Events in Sprt Rec</t>
  </si>
  <si>
    <t>201820-22765</t>
  </si>
  <si>
    <t>22765 Wildlife Population Biology</t>
  </si>
  <si>
    <t>201820-22767</t>
  </si>
  <si>
    <t>22767 Pharmacology</t>
  </si>
  <si>
    <t>201820-22768</t>
  </si>
  <si>
    <t>22768 Epigenetics</t>
  </si>
  <si>
    <t>201820-22769</t>
  </si>
  <si>
    <t>22769 Vertebrate Endocrinology</t>
  </si>
  <si>
    <t>201820-22770</t>
  </si>
  <si>
    <t>22770 Human  Physiology</t>
  </si>
  <si>
    <t>201820-22773</t>
  </si>
  <si>
    <t>22773 Behavior and Conservation</t>
  </si>
  <si>
    <t>201820-22774</t>
  </si>
  <si>
    <t>22774 SAS Basics</t>
  </si>
  <si>
    <t>201820-22775</t>
  </si>
  <si>
    <t>22775 Bioremediation</t>
  </si>
  <si>
    <t>201820-22779</t>
  </si>
  <si>
    <t>22779 Environmental Hydrology</t>
  </si>
  <si>
    <t>Haydn Fox</t>
  </si>
  <si>
    <t>201820-22781</t>
  </si>
  <si>
    <t>22781 US-Hum Anatomy/Phys II Lab</t>
  </si>
  <si>
    <t>201820-22782</t>
  </si>
  <si>
    <t>22782 GLB/Characterists ELLs</t>
  </si>
  <si>
    <t>201820-22783</t>
  </si>
  <si>
    <t>22783 Reading &amp; Literacy II</t>
  </si>
  <si>
    <t>201820-22784</t>
  </si>
  <si>
    <t>22784 GLB/Lg Acqu &amp; Dev in Ear Child</t>
  </si>
  <si>
    <t>201820-22785</t>
  </si>
  <si>
    <t>22785 Acting Period Styles</t>
  </si>
  <si>
    <t>201820-22786</t>
  </si>
  <si>
    <t>22786 Word Analysis Skills</t>
  </si>
  <si>
    <t>201820-22787</t>
  </si>
  <si>
    <t>22787 Early Childhood Curric</t>
  </si>
  <si>
    <t>Julie Whittle</t>
  </si>
  <si>
    <t>201820-22789</t>
  </si>
  <si>
    <t>22789 Education in Sustainability</t>
  </si>
  <si>
    <t>201820-22790</t>
  </si>
  <si>
    <t>22790 Student Teaching FB</t>
  </si>
  <si>
    <t>201820-22791</t>
  </si>
  <si>
    <t>22791 Student Teaching FB</t>
  </si>
  <si>
    <t>Marsha Cooper</t>
  </si>
  <si>
    <t>201820-22793</t>
  </si>
  <si>
    <t>22793 H-Stars and the Universe</t>
  </si>
  <si>
    <t>201820-22795</t>
  </si>
  <si>
    <t>22795 Teacher Inquiry Projects</t>
  </si>
  <si>
    <t>201820-22796</t>
  </si>
  <si>
    <t>22796 Integrated Arts for Elem Teach</t>
  </si>
  <si>
    <t>201820-22797</t>
  </si>
  <si>
    <t>22797 Classrm Mgt Field Based</t>
  </si>
  <si>
    <t>201820-22798</t>
  </si>
  <si>
    <t>22798 Intg Lrn: Soc St FB</t>
  </si>
  <si>
    <t>201820-22799</t>
  </si>
  <si>
    <t>22799 Integrated Arts for Elem Teach</t>
  </si>
  <si>
    <t>Daryl Worley</t>
  </si>
  <si>
    <t>201820-22800</t>
  </si>
  <si>
    <t>22800 Stage Management</t>
  </si>
  <si>
    <t>201820-22801</t>
  </si>
  <si>
    <t>22801 Intg Lrn:Math,Sci &amp; Tech FB</t>
  </si>
  <si>
    <t>201820-22803</t>
  </si>
  <si>
    <t>22803 Marginalized Theatre</t>
  </si>
  <si>
    <t>201820-22804</t>
  </si>
  <si>
    <t>22804 The Entrepreneur</t>
  </si>
  <si>
    <t>201820-22806</t>
  </si>
  <si>
    <t>22806 Marginalized Theatre</t>
  </si>
  <si>
    <t>Michael Coon</t>
  </si>
  <si>
    <t>201820-22807</t>
  </si>
  <si>
    <t>22807 Seminar Stage Direct</t>
  </si>
  <si>
    <t>201820-22808</t>
  </si>
  <si>
    <t>22808 Adv. Make-Up Design</t>
  </si>
  <si>
    <t>Michael Knight</t>
  </si>
  <si>
    <t>201820-22809</t>
  </si>
  <si>
    <t>22809 GLB/US-Intro to Theatre</t>
  </si>
  <si>
    <t>201820-22810</t>
  </si>
  <si>
    <t>22810 Internship in Elem/Middle Scho</t>
  </si>
  <si>
    <t>Joelle Jenkins</t>
  </si>
  <si>
    <t>201820-22812</t>
  </si>
  <si>
    <t>22812 Read in Modern Europe Hist</t>
  </si>
  <si>
    <t>Sharon Kowalsky</t>
  </si>
  <si>
    <t>201820-22814</t>
  </si>
  <si>
    <t>22814 Read. in Mod U. S. 1850-1920</t>
  </si>
  <si>
    <t>201820-22815</t>
  </si>
  <si>
    <t>22815 What if?Studying &amp; Writing Alt</t>
  </si>
  <si>
    <t>201820-22817</t>
  </si>
  <si>
    <t>22817 Applied Professional Ethics</t>
  </si>
  <si>
    <t>Cheryle Horne</t>
  </si>
  <si>
    <t>201820-22818</t>
  </si>
  <si>
    <t>22818 Applied Professional Ethics</t>
  </si>
  <si>
    <t>201820-22820</t>
  </si>
  <si>
    <t>22820 GLB/Global Competitiveness</t>
  </si>
  <si>
    <t>Guclu Atinc</t>
  </si>
  <si>
    <t>201820-22821</t>
  </si>
  <si>
    <t>22821 GLB/US-Intro to Philosophy</t>
  </si>
  <si>
    <t>201820-22822</t>
  </si>
  <si>
    <t>22822 GLB/US-History of Philosophy I</t>
  </si>
  <si>
    <t>201820-22823</t>
  </si>
  <si>
    <t>22823 Indiv and Group Ex Instruc</t>
  </si>
  <si>
    <t>201820-22824</t>
  </si>
  <si>
    <t>22824 GLB/Intermediate Spanish II</t>
  </si>
  <si>
    <t>201820-22825</t>
  </si>
  <si>
    <t>22825 Prof. Writing in Spa.</t>
  </si>
  <si>
    <t>Irina Rodriguez</t>
  </si>
  <si>
    <t>201820-22826</t>
  </si>
  <si>
    <t>22826 Psych of Sexual Offending</t>
  </si>
  <si>
    <t>201820-22828</t>
  </si>
  <si>
    <t>22828 GLB/Current Issues in Health</t>
  </si>
  <si>
    <t>201820-22830</t>
  </si>
  <si>
    <t>22830 Intermediate Western Equitatio</t>
  </si>
  <si>
    <t>201820-22832</t>
  </si>
  <si>
    <t>22832 Bridge Program</t>
  </si>
  <si>
    <t>Xuexin Jin</t>
  </si>
  <si>
    <t>201820-22833</t>
  </si>
  <si>
    <t>22833 Bridge Program</t>
  </si>
  <si>
    <t>201820-22836</t>
  </si>
  <si>
    <t>22836 Building Construction</t>
  </si>
  <si>
    <t>201820-22837</t>
  </si>
  <si>
    <t>22837 Structural Analysis and Design</t>
  </si>
  <si>
    <t>201820-22838</t>
  </si>
  <si>
    <t>22838 Const. Planning and Scheduling</t>
  </si>
  <si>
    <t>201820-22839</t>
  </si>
  <si>
    <t>22839 Calculus II</t>
  </si>
  <si>
    <t>201820-22840</t>
  </si>
  <si>
    <t>22840 Calculus II</t>
  </si>
  <si>
    <t>201820-22841</t>
  </si>
  <si>
    <t>22841 Calculus II</t>
  </si>
  <si>
    <t>201820-22842</t>
  </si>
  <si>
    <t>22842 Math Model of Sci For Mid Sch</t>
  </si>
  <si>
    <t>201820-22844</t>
  </si>
  <si>
    <t>22844 Math Model of Sci For Mid Sch</t>
  </si>
  <si>
    <t>201820-22846</t>
  </si>
  <si>
    <t>22846 Digital Circuits</t>
  </si>
  <si>
    <t>201820-22847</t>
  </si>
  <si>
    <t>22847 Circuit Theory</t>
  </si>
  <si>
    <t>201820-22850</t>
  </si>
  <si>
    <t>22850 Complex Analysis</t>
  </si>
  <si>
    <t>201820-22851</t>
  </si>
  <si>
    <t>22851 Cardiopulmonary Physiology</t>
  </si>
  <si>
    <t>201820-22852</t>
  </si>
  <si>
    <t>22852 Sport Psychology</t>
  </si>
  <si>
    <t>201820-22853</t>
  </si>
  <si>
    <t>22853 Mathematical Statistics II</t>
  </si>
  <si>
    <t>201820-22854</t>
  </si>
  <si>
    <t>22854 Mathematical Statistics II</t>
  </si>
  <si>
    <t>201820-22857</t>
  </si>
  <si>
    <t>22857 Theory of Numbers</t>
  </si>
  <si>
    <t>201820-22858</t>
  </si>
  <si>
    <t>22858 GLB/Topics History of Math</t>
  </si>
  <si>
    <t>201820-22859</t>
  </si>
  <si>
    <t>22859 GLB/Hlth Psy</t>
  </si>
  <si>
    <t>201820-22860</t>
  </si>
  <si>
    <t>22860 Legal Ethical Issues in Sport</t>
  </si>
  <si>
    <t>201820-22865</t>
  </si>
  <si>
    <t>22865 Global Colloquium</t>
  </si>
  <si>
    <t>Jennifer Hudson</t>
  </si>
  <si>
    <t>201820-22866</t>
  </si>
  <si>
    <t>22866 Applied Leadership</t>
  </si>
  <si>
    <t>201820-22867</t>
  </si>
  <si>
    <t>22867 Signature Course</t>
  </si>
  <si>
    <t>University College</t>
  </si>
  <si>
    <t>201820-22868</t>
  </si>
  <si>
    <t>22868 Signature Course</t>
  </si>
  <si>
    <t>Judith Ball</t>
  </si>
  <si>
    <t>201820-22869</t>
  </si>
  <si>
    <t>22869 Prin Pharm and Patho II</t>
  </si>
  <si>
    <t>201820-22870</t>
  </si>
  <si>
    <t>22870 Signature Course</t>
  </si>
  <si>
    <t>201820-22871</t>
  </si>
  <si>
    <t>22871 Signature Course</t>
  </si>
  <si>
    <t>201820-22872</t>
  </si>
  <si>
    <t>22872 Signature Course</t>
  </si>
  <si>
    <t>201820-22873</t>
  </si>
  <si>
    <t>22873 Signature Course</t>
  </si>
  <si>
    <t>201820-22874</t>
  </si>
  <si>
    <t>22874 The Quest for Happiness</t>
  </si>
  <si>
    <t>Mark Menaldo</t>
  </si>
  <si>
    <t>201820-22875</t>
  </si>
  <si>
    <t>22875 Leadership</t>
  </si>
  <si>
    <t>Crystal Hardeman</t>
  </si>
  <si>
    <t>201820-22877</t>
  </si>
  <si>
    <t>22877 Rural/Community Hlth Nursing</t>
  </si>
  <si>
    <t>201820-22880</t>
  </si>
  <si>
    <t>22880 Rural/Community Hlth Nurs Lab</t>
  </si>
  <si>
    <t>201820-22881</t>
  </si>
  <si>
    <t>22881 Rural/Community Hlth Nurs Lab</t>
  </si>
  <si>
    <t>201820-22882</t>
  </si>
  <si>
    <t>22882 Java Language Programming</t>
  </si>
  <si>
    <t>201820-22883</t>
  </si>
  <si>
    <t>22883 Rural/Community Hlth Nurs Lab</t>
  </si>
  <si>
    <t>201820-22884</t>
  </si>
  <si>
    <t>22884 Translational Research in Nurs</t>
  </si>
  <si>
    <t>201820-22885</t>
  </si>
  <si>
    <t>22885 Health Care Policy</t>
  </si>
  <si>
    <t>201820-22886</t>
  </si>
  <si>
    <t>22886 Nursing Care of Adults I Lab</t>
  </si>
  <si>
    <t>Christine Oliver</t>
  </si>
  <si>
    <t>201820-22889</t>
  </si>
  <si>
    <t>22889 Second Language Acquisition</t>
  </si>
  <si>
    <t>201820-22891</t>
  </si>
  <si>
    <t>22891 GLB/Childn's/Adolesnt Lit Spa</t>
  </si>
  <si>
    <t>201820-22892</t>
  </si>
  <si>
    <t>22892 Spa Grammar for Tchg</t>
  </si>
  <si>
    <t>201820-22894</t>
  </si>
  <si>
    <t>22894 Workshop on Writing</t>
  </si>
  <si>
    <t>201820-22895</t>
  </si>
  <si>
    <t>22895 Applied Professional Ethics</t>
  </si>
  <si>
    <t>201820-22896</t>
  </si>
  <si>
    <t>22896 Diversity</t>
  </si>
  <si>
    <t>William Masten</t>
  </si>
  <si>
    <t>201820-22897</t>
  </si>
  <si>
    <t>22897 Aspects of Psychology</t>
  </si>
  <si>
    <t>201820-22898</t>
  </si>
  <si>
    <t>22898 Psychology of Adjustment</t>
  </si>
  <si>
    <t>201820-22899</t>
  </si>
  <si>
    <t>22899 Lrng Processes &amp; Develop</t>
  </si>
  <si>
    <t>Rebecca Stephens</t>
  </si>
  <si>
    <t>201820-22900</t>
  </si>
  <si>
    <t>22900 Lrng Processes &amp; Develop</t>
  </si>
  <si>
    <t>201820-22901</t>
  </si>
  <si>
    <t>22901 Lrng Processes &amp; Develop</t>
  </si>
  <si>
    <t>201820-22902</t>
  </si>
  <si>
    <t>22902 Lrng Processes &amp; Develop</t>
  </si>
  <si>
    <t>Lacy Krueger</t>
  </si>
  <si>
    <t>201820-22903</t>
  </si>
  <si>
    <t>22903 Lrng Processes &amp; Develop</t>
  </si>
  <si>
    <t>201820-22904</t>
  </si>
  <si>
    <t>22904 Lrng Processes &amp; Develop</t>
  </si>
  <si>
    <t>201820-22905</t>
  </si>
  <si>
    <t>22905 GLB/US-Psy/Soc of Diverse Pop</t>
  </si>
  <si>
    <t>201820-22906</t>
  </si>
  <si>
    <t>22906 GLB/US-Psy/Soc of Diverse Pop</t>
  </si>
  <si>
    <t>201820-22907</t>
  </si>
  <si>
    <t>22907 GLB/US-Psy/Soc of Diverse Pop</t>
  </si>
  <si>
    <t>201820-22908</t>
  </si>
  <si>
    <t>22908 GLB/US-Psy/Soc of Diverse Pop</t>
  </si>
  <si>
    <t>201820-22910</t>
  </si>
  <si>
    <t>22910 Child &amp; Adolescent Dev</t>
  </si>
  <si>
    <t>201820-22911</t>
  </si>
  <si>
    <t>22911 International Psychology</t>
  </si>
  <si>
    <t>201820-22912</t>
  </si>
  <si>
    <t>22912 GLB/Survey of Exceptionalities</t>
  </si>
  <si>
    <t>Virginia Currin</t>
  </si>
  <si>
    <t>201820-22913</t>
  </si>
  <si>
    <t>22913 GLB/Survey of Exceptionalities</t>
  </si>
  <si>
    <t>201820-22914</t>
  </si>
  <si>
    <t>22914 GLB/Survey of Exceptionalities</t>
  </si>
  <si>
    <t>201820-22915</t>
  </si>
  <si>
    <t>22915 GLB/Survey of Exceptionalities</t>
  </si>
  <si>
    <t>201820-22916</t>
  </si>
  <si>
    <t>22916 Modern Grammar</t>
  </si>
  <si>
    <t>201820-22917</t>
  </si>
  <si>
    <t>22917 Lang Acquisition &amp; Proces</t>
  </si>
  <si>
    <t>201820-22918</t>
  </si>
  <si>
    <t>22918 Sustainabilty in Cont. Ent.</t>
  </si>
  <si>
    <t>201820-22919</t>
  </si>
  <si>
    <t>22919 Sustainabilty in Cont. Ent.</t>
  </si>
  <si>
    <t>201820-22920</t>
  </si>
  <si>
    <t>22920 Research Methods</t>
  </si>
  <si>
    <t>Ramona Gore</t>
  </si>
  <si>
    <t>201820-22921</t>
  </si>
  <si>
    <t>22921 Research Methods</t>
  </si>
  <si>
    <t>201820-22922</t>
  </si>
  <si>
    <t>22922 Globalization</t>
  </si>
  <si>
    <t>201820-22923</t>
  </si>
  <si>
    <t>22923 Digital Forensics</t>
  </si>
  <si>
    <t>201820-22926</t>
  </si>
  <si>
    <t>22926 Data &amp; Info Mgt</t>
  </si>
  <si>
    <t>201820-22928</t>
  </si>
  <si>
    <t>22928 Adult Learner</t>
  </si>
  <si>
    <t>201820-22929</t>
  </si>
  <si>
    <t>22929 Hist HIED in US</t>
  </si>
  <si>
    <t>201820-22931</t>
  </si>
  <si>
    <t>22931 Doct Dissertation</t>
  </si>
  <si>
    <t>Madeline Justice</t>
  </si>
  <si>
    <t>201820-22936</t>
  </si>
  <si>
    <t>22936 Doct Dissertation</t>
  </si>
  <si>
    <t>201820-22937</t>
  </si>
  <si>
    <t>22937 Doct Dissertation</t>
  </si>
  <si>
    <t>201820-22942</t>
  </si>
  <si>
    <t>22942 Research Methodologies</t>
  </si>
  <si>
    <t>201820-22943</t>
  </si>
  <si>
    <t>22943 GLB/Art Appreciation</t>
  </si>
  <si>
    <t>201820-22944</t>
  </si>
  <si>
    <t>22944 GLB/History of Art II</t>
  </si>
  <si>
    <t>201820-22946</t>
  </si>
  <si>
    <t>22946 Integrated Arts for Elem Teach</t>
  </si>
  <si>
    <t>Paula Schenck</t>
  </si>
  <si>
    <t>201820-22948</t>
  </si>
  <si>
    <t>22948 GLB/History of Medieval Art</t>
  </si>
  <si>
    <t>201820-22949</t>
  </si>
  <si>
    <t>22949 Creative Thinking</t>
  </si>
  <si>
    <t>Richard Gavos</t>
  </si>
  <si>
    <t>201820-22951</t>
  </si>
  <si>
    <t>22951 Creative Thinking</t>
  </si>
  <si>
    <t>201820-22953</t>
  </si>
  <si>
    <t>22953 History Of Modern Art</t>
  </si>
  <si>
    <t>201820-22954</t>
  </si>
  <si>
    <t>22954 Basic Equitation Lab</t>
  </si>
  <si>
    <t>201820-22955</t>
  </si>
  <si>
    <t>22955 Cross Cultural Design</t>
  </si>
  <si>
    <t>Virgil Scott</t>
  </si>
  <si>
    <t>201820-22956</t>
  </si>
  <si>
    <t>22956 Painting IV: Adv Con in Painti</t>
  </si>
  <si>
    <t>201820-22957</t>
  </si>
  <si>
    <t>22957 Horse Evaluation Lab</t>
  </si>
  <si>
    <t>201820-22958</t>
  </si>
  <si>
    <t>22958 Screen Printing for VisCom</t>
  </si>
  <si>
    <t>201820-22959</t>
  </si>
  <si>
    <t>22959 Design Communications III</t>
  </si>
  <si>
    <t>Nathan Lambert</t>
  </si>
  <si>
    <t>201820-22960</t>
  </si>
  <si>
    <t>22960 Design Communications III</t>
  </si>
  <si>
    <t>201820-22961</t>
  </si>
  <si>
    <t>22961 VisCom Senior Practicum</t>
  </si>
  <si>
    <t>201820-22967</t>
  </si>
  <si>
    <t>22967 Galactic Astronomy</t>
  </si>
  <si>
    <t>201820-22969</t>
  </si>
  <si>
    <t>22969 Business Practices in Pho</t>
  </si>
  <si>
    <t>201820-22972</t>
  </si>
  <si>
    <t>22972 Essentials of Proj Mgmt</t>
  </si>
  <si>
    <t>201820-22973</t>
  </si>
  <si>
    <t>22973 Pharmaco-therapy</t>
  </si>
  <si>
    <t>201820-22980</t>
  </si>
  <si>
    <t>22980 Introduction to Painting</t>
  </si>
  <si>
    <t>201820-22981</t>
  </si>
  <si>
    <t>22981 Business/Prof Speaking</t>
  </si>
  <si>
    <t>201820-22982</t>
  </si>
  <si>
    <t>22982 GLB/US-Intro to Theatre</t>
  </si>
  <si>
    <t>Judith Sebesta</t>
  </si>
  <si>
    <t>201820-22983</t>
  </si>
  <si>
    <t>22983 US-Math App/Philosophy</t>
  </si>
  <si>
    <t>201820-22984</t>
  </si>
  <si>
    <t>22984 Organizational Behavior</t>
  </si>
  <si>
    <t>201820-22985</t>
  </si>
  <si>
    <t>22985 Leading Innovation</t>
  </si>
  <si>
    <t>201820-22986</t>
  </si>
  <si>
    <t>22986 Legal Issues in Organizations</t>
  </si>
  <si>
    <t>201820-22987</t>
  </si>
  <si>
    <t>22987 Sociolinguistics</t>
  </si>
  <si>
    <t>201820-22989</t>
  </si>
  <si>
    <t>22989 Rdgs on Risk Mgmt &amp; Derivative</t>
  </si>
  <si>
    <t>201820-22991</t>
  </si>
  <si>
    <t>22991 English Diction</t>
  </si>
  <si>
    <t>201820-22995</t>
  </si>
  <si>
    <t>22995 Music of the 20th Century</t>
  </si>
  <si>
    <t>201820-22996</t>
  </si>
  <si>
    <t>22996 Piano Literature</t>
  </si>
  <si>
    <t>201820-22997</t>
  </si>
  <si>
    <t>22997 GLB/Mus and Mov for Child I</t>
  </si>
  <si>
    <t>201820-22999</t>
  </si>
  <si>
    <t>22999 International Business</t>
  </si>
  <si>
    <t>College of Business</t>
  </si>
  <si>
    <t>201820-23002</t>
  </si>
  <si>
    <t>23002 Technical Theatre</t>
  </si>
  <si>
    <t>201820-23003</t>
  </si>
  <si>
    <t>23003 Vertebrate Zoology</t>
  </si>
  <si>
    <t>201820-23004</t>
  </si>
  <si>
    <t>23004 Advanced Production</t>
  </si>
  <si>
    <t>201820-23008</t>
  </si>
  <si>
    <t>23008 American Community College</t>
  </si>
  <si>
    <t>201820-23009</t>
  </si>
  <si>
    <t>23009 Percussion Literature</t>
  </si>
  <si>
    <t>201820-23011</t>
  </si>
  <si>
    <t>23011 Integrated Arts for Elem Tch</t>
  </si>
  <si>
    <t>Sheila Herod</t>
  </si>
  <si>
    <t>201820-23012</t>
  </si>
  <si>
    <t>23012 Introduction to Composition</t>
  </si>
  <si>
    <t>201820-23013</t>
  </si>
  <si>
    <t>23013 Elementary French I</t>
  </si>
  <si>
    <t>Miriam Akoto</t>
  </si>
  <si>
    <t>201820-23015</t>
  </si>
  <si>
    <t>23015 Elementary French II</t>
  </si>
  <si>
    <t>201820-23019</t>
  </si>
  <si>
    <t>23019 Assessment in Counseling</t>
  </si>
  <si>
    <t>201820-23021</t>
  </si>
  <si>
    <t>23021 Mentoring</t>
  </si>
  <si>
    <t>Tabetha Adkins</t>
  </si>
  <si>
    <t>201820-23022</t>
  </si>
  <si>
    <t>23022 Mentoring</t>
  </si>
  <si>
    <t>201820-23023</t>
  </si>
  <si>
    <t>23023 Mentoring</t>
  </si>
  <si>
    <t>201820-23024</t>
  </si>
  <si>
    <t>23024 Mentoring</t>
  </si>
  <si>
    <t>201820-23025</t>
  </si>
  <si>
    <t>23025 Mentoring</t>
  </si>
  <si>
    <t>201820-23026</t>
  </si>
  <si>
    <t>23026 Mentoring</t>
  </si>
  <si>
    <t>201820-23027</t>
  </si>
  <si>
    <t>23027 Mentoring</t>
  </si>
  <si>
    <t>201820-23028</t>
  </si>
  <si>
    <t>23028 Mentoring</t>
  </si>
  <si>
    <t>201820-23029</t>
  </si>
  <si>
    <t>23029 Mentoring</t>
  </si>
  <si>
    <t>201820-23030</t>
  </si>
  <si>
    <t>23030 Mentoring</t>
  </si>
  <si>
    <t>201820-23031</t>
  </si>
  <si>
    <t>23031 Mentoring</t>
  </si>
  <si>
    <t>201820-23032</t>
  </si>
  <si>
    <t>23032 Mentoring</t>
  </si>
  <si>
    <t>201820-23033</t>
  </si>
  <si>
    <t>23033 Mentoring</t>
  </si>
  <si>
    <t>201820-23034</t>
  </si>
  <si>
    <t>23034 Mentoring</t>
  </si>
  <si>
    <t>201820-23035</t>
  </si>
  <si>
    <t>23035 Mentoring</t>
  </si>
  <si>
    <t>201820-23036</t>
  </si>
  <si>
    <t>23036 Mentoring</t>
  </si>
  <si>
    <t>201820-23037</t>
  </si>
  <si>
    <t>23037 Mentoring</t>
  </si>
  <si>
    <t>201820-23038</t>
  </si>
  <si>
    <t>23038 Prinp &amp; Prac Literacy Leaders</t>
  </si>
  <si>
    <t>201820-23039</t>
  </si>
  <si>
    <t>23039 WW Pedagogy</t>
  </si>
  <si>
    <t>201820-23040</t>
  </si>
  <si>
    <t>23040 Mentoring</t>
  </si>
  <si>
    <t>201820-23041</t>
  </si>
  <si>
    <t>23041 Mentoring</t>
  </si>
  <si>
    <t>201820-23042</t>
  </si>
  <si>
    <t>23042 Mentoring</t>
  </si>
  <si>
    <t>201820-23043</t>
  </si>
  <si>
    <t>23043 Mentoring</t>
  </si>
  <si>
    <t>201820-23044</t>
  </si>
  <si>
    <t>23044 Mentoring</t>
  </si>
  <si>
    <t>201820-23045</t>
  </si>
  <si>
    <t>23045 Mentoring</t>
  </si>
  <si>
    <t>201820-23046</t>
  </si>
  <si>
    <t>23046 Mentoring</t>
  </si>
  <si>
    <t>201820-23047</t>
  </si>
  <si>
    <t>23047 Mentoring</t>
  </si>
  <si>
    <t>201820-23048</t>
  </si>
  <si>
    <t>23048 Mentoring</t>
  </si>
  <si>
    <t>201820-23049</t>
  </si>
  <si>
    <t>23049 Mentoring</t>
  </si>
  <si>
    <t>201820-23050</t>
  </si>
  <si>
    <t>23050 Mentoring</t>
  </si>
  <si>
    <t>201820-23051</t>
  </si>
  <si>
    <t>23051 Mentoring</t>
  </si>
  <si>
    <t>201820-23052</t>
  </si>
  <si>
    <t>23052 Mentoring</t>
  </si>
  <si>
    <t>201820-23053</t>
  </si>
  <si>
    <t>23053 Mentoring</t>
  </si>
  <si>
    <t>201820-23054</t>
  </si>
  <si>
    <t>23054 Mentoring</t>
  </si>
  <si>
    <t>201820-23055</t>
  </si>
  <si>
    <t>23055 Mentoring</t>
  </si>
  <si>
    <t>201820-23056</t>
  </si>
  <si>
    <t>23056 Mentoring</t>
  </si>
  <si>
    <t>201820-23057</t>
  </si>
  <si>
    <t>23057 Mentoring</t>
  </si>
  <si>
    <t>201820-23058</t>
  </si>
  <si>
    <t>23058 Mentoring</t>
  </si>
  <si>
    <t>201820-23059</t>
  </si>
  <si>
    <t>23059 Mentoring</t>
  </si>
  <si>
    <t>201820-23060</t>
  </si>
  <si>
    <t>23060 Mentoring</t>
  </si>
  <si>
    <t>201820-23061</t>
  </si>
  <si>
    <t>23061 Mentoring</t>
  </si>
  <si>
    <t>201820-23062</t>
  </si>
  <si>
    <t>23062 Mentoring</t>
  </si>
  <si>
    <t>201820-23063</t>
  </si>
  <si>
    <t>23063 Mentoring</t>
  </si>
  <si>
    <t>201820-23064</t>
  </si>
  <si>
    <t>23064 Mentoring</t>
  </si>
  <si>
    <t>201820-23069</t>
  </si>
  <si>
    <t>23069 Mentoring</t>
  </si>
  <si>
    <t>201820-23073</t>
  </si>
  <si>
    <t>23073 Psychological Statistics</t>
  </si>
  <si>
    <t>201820-23074</t>
  </si>
  <si>
    <t>23074 Psychological Statistics</t>
  </si>
  <si>
    <t>201820-23075</t>
  </si>
  <si>
    <t>23075 Mentoring</t>
  </si>
  <si>
    <t>201820-23077</t>
  </si>
  <si>
    <t>23077 History/Aesthetics Film</t>
  </si>
  <si>
    <t>201820-23078</t>
  </si>
  <si>
    <t>23078 Bib &amp; Methods of Research</t>
  </si>
  <si>
    <t>201820-23079</t>
  </si>
  <si>
    <t>23079 Big Data Computing &amp; Analytics</t>
  </si>
  <si>
    <t>201820-23081</t>
  </si>
  <si>
    <t>23081 Statistical Methods</t>
  </si>
  <si>
    <t>201820-23082</t>
  </si>
  <si>
    <t>23082 Mentoring</t>
  </si>
  <si>
    <t>201820-23083</t>
  </si>
  <si>
    <t>23083 Mentoring</t>
  </si>
  <si>
    <t>201820-23084</t>
  </si>
  <si>
    <t>23084 Mentoring</t>
  </si>
  <si>
    <t>201820-23094</t>
  </si>
  <si>
    <t>23094 Accounting Internship</t>
  </si>
  <si>
    <t>201820-23099</t>
  </si>
  <si>
    <t>23099 Accounting for Managers</t>
  </si>
  <si>
    <t>201820-23100</t>
  </si>
  <si>
    <t>23100 Advanced Accounting</t>
  </si>
  <si>
    <t>201820-23101</t>
  </si>
  <si>
    <t>23101 Govt &amp; Not for Profit</t>
  </si>
  <si>
    <t>201820-23102</t>
  </si>
  <si>
    <t>23102 Advanced Income Tax Accounting</t>
  </si>
  <si>
    <t>201820-23104</t>
  </si>
  <si>
    <t>23104 Data &amp; Info Mgt</t>
  </si>
  <si>
    <t>201820-23105</t>
  </si>
  <si>
    <t>23105 Advanced Analytics</t>
  </si>
  <si>
    <t>201820-23112</t>
  </si>
  <si>
    <t>23112 Forensic and Inv Acct</t>
  </si>
  <si>
    <t>201820-23113</t>
  </si>
  <si>
    <t>23113 Acct Res &amp; Communication</t>
  </si>
  <si>
    <t>201820-23114</t>
  </si>
  <si>
    <t>23114 Internship in Env. Science</t>
  </si>
  <si>
    <t>201820-23118</t>
  </si>
  <si>
    <t>23118 GLB/Fin Stmt Analysis</t>
  </si>
  <si>
    <t>201820-23119</t>
  </si>
  <si>
    <t>23119 Understanding Statistitics</t>
  </si>
  <si>
    <t>201820-23120</t>
  </si>
  <si>
    <t>23120 Understanding Statistics</t>
  </si>
  <si>
    <t>201820-23124</t>
  </si>
  <si>
    <t>23124 Intro Old Testam</t>
  </si>
  <si>
    <t>David Gibson</t>
  </si>
  <si>
    <t>201820-23127</t>
  </si>
  <si>
    <t>23127 Sec Residency Tchg</t>
  </si>
  <si>
    <t>201820-23128</t>
  </si>
  <si>
    <t>23128 Intg Lrn: Soc St FB</t>
  </si>
  <si>
    <t>Sarah Braddock</t>
  </si>
  <si>
    <t>201820-23129</t>
  </si>
  <si>
    <t>23129 Classrm Mgt Field Based</t>
  </si>
  <si>
    <t>201820-23138</t>
  </si>
  <si>
    <t>23138 Acct Information Systems</t>
  </si>
  <si>
    <t>201820-23139</t>
  </si>
  <si>
    <t>23139 Data &amp; Info Mgt</t>
  </si>
  <si>
    <t>201820-23143</t>
  </si>
  <si>
    <t>23143 US-Psychology/Death &amp; Dying</t>
  </si>
  <si>
    <t>Jordan Brummett</t>
  </si>
  <si>
    <t>201820-23144</t>
  </si>
  <si>
    <t>23144 Applied Business Research</t>
  </si>
  <si>
    <t>Donald English</t>
  </si>
  <si>
    <t>201820-23150</t>
  </si>
  <si>
    <t>23150 Popular Lit and Culture</t>
  </si>
  <si>
    <t>201820-23152</t>
  </si>
  <si>
    <t>23152 Trumpet Ensemble</t>
  </si>
  <si>
    <t>201820-23153</t>
  </si>
  <si>
    <t>23153 US-College Algebra</t>
  </si>
  <si>
    <t>201820-23154</t>
  </si>
  <si>
    <t>23154 Pre-Calculus</t>
  </si>
  <si>
    <t>Sarah Morrison</t>
  </si>
  <si>
    <t>201820-23155</t>
  </si>
  <si>
    <t>23155 Pre-Calculus</t>
  </si>
  <si>
    <t>201820-23156</t>
  </si>
  <si>
    <t>23156 Moral Psychology</t>
  </si>
  <si>
    <t>201820-23166</t>
  </si>
  <si>
    <t>23166 Business/Prof Speaking</t>
  </si>
  <si>
    <t>Anne Payne</t>
  </si>
  <si>
    <t>201820-23168</t>
  </si>
  <si>
    <t>23168 Survey of Organic and Biochem</t>
  </si>
  <si>
    <t>Shiloh Starnes</t>
  </si>
  <si>
    <t>201820-23172</t>
  </si>
  <si>
    <t>23172 US-Hum Anatomy/Phys II Lab</t>
  </si>
  <si>
    <t>201820-23173</t>
  </si>
  <si>
    <t>23173 GLB/US-Written Argument/Resrch</t>
  </si>
  <si>
    <t>201820-23174</t>
  </si>
  <si>
    <t>23174 Pre-Calculus</t>
  </si>
  <si>
    <t>201820-23175</t>
  </si>
  <si>
    <t>23175 Popular Lit and Culture</t>
  </si>
  <si>
    <t>Mary Krumnow</t>
  </si>
  <si>
    <t>201820-23177</t>
  </si>
  <si>
    <t>23177 Pre-Calculus</t>
  </si>
  <si>
    <t>201820-23179</t>
  </si>
  <si>
    <t>23179 GLB/US-Social Problems</t>
  </si>
  <si>
    <t>Rachael Schmid</t>
  </si>
  <si>
    <t>201820-23188</t>
  </si>
  <si>
    <t>23188 Economic Forecasting</t>
  </si>
  <si>
    <t>201820-23190</t>
  </si>
  <si>
    <t>23190 Statistical Methods</t>
  </si>
  <si>
    <t>201820-23191</t>
  </si>
  <si>
    <t>23191 Applied Business Research</t>
  </si>
  <si>
    <t>201820-23192</t>
  </si>
  <si>
    <t>23192 Investment Seminar</t>
  </si>
  <si>
    <t>201820-23193</t>
  </si>
  <si>
    <t>23193 Fundamentals of Financial Plan</t>
  </si>
  <si>
    <t>201820-23195</t>
  </si>
  <si>
    <t>23195 Financial Management</t>
  </si>
  <si>
    <t>David Williams</t>
  </si>
  <si>
    <t>201820-23198</t>
  </si>
  <si>
    <t>23198 Int'l Mgt &amp; Business</t>
  </si>
  <si>
    <t>201820-23200</t>
  </si>
  <si>
    <t>23200 Principles of Acct I</t>
  </si>
  <si>
    <t>201820-23201</t>
  </si>
  <si>
    <t>23201 US-Intro to Literature</t>
  </si>
  <si>
    <t>201820-23203</t>
  </si>
  <si>
    <t>23203  Derivatives &amp; Risk Mgmt</t>
  </si>
  <si>
    <t>201820-23207</t>
  </si>
  <si>
    <t>23207 The Entrepreneur</t>
  </si>
  <si>
    <t>201820-23219</t>
  </si>
  <si>
    <t>23219 TESOL Methods II</t>
  </si>
  <si>
    <t>201820-23220</t>
  </si>
  <si>
    <t>23220 TESOL Methods II</t>
  </si>
  <si>
    <t>201820-23227</t>
  </si>
  <si>
    <t>23227 US-Princ of US and Tex Gov</t>
  </si>
  <si>
    <t>201820-23228</t>
  </si>
  <si>
    <t>23228 Business Computing Systems</t>
  </si>
  <si>
    <t>201820-23229</t>
  </si>
  <si>
    <t>23229 Data &amp; Info Mgt</t>
  </si>
  <si>
    <t>Mindy Crowder</t>
  </si>
  <si>
    <t>201820-23230</t>
  </si>
  <si>
    <t>23230 Project Mgmt</t>
  </si>
  <si>
    <t>201820-23231</t>
  </si>
  <si>
    <t>23231 Internet Marketing</t>
  </si>
  <si>
    <t>201820-23234</t>
  </si>
  <si>
    <t>23234 Legal Envirn of Busi</t>
  </si>
  <si>
    <t>201820-23235</t>
  </si>
  <si>
    <t>23235 GLB/Operations Management</t>
  </si>
  <si>
    <t>201820-23236</t>
  </si>
  <si>
    <t>23236 Org Behavior</t>
  </si>
  <si>
    <t>201820-23238</t>
  </si>
  <si>
    <t>23238 US-U.S. History to 1877</t>
  </si>
  <si>
    <t>201820-23239</t>
  </si>
  <si>
    <t>23239 GLB/US-Written Argument/Resrch</t>
  </si>
  <si>
    <t>201820-23245</t>
  </si>
  <si>
    <t>23245 Database Management</t>
  </si>
  <si>
    <t>201820-23246</t>
  </si>
  <si>
    <t>23246 GLB/International Marketing</t>
  </si>
  <si>
    <t>201820-23249</t>
  </si>
  <si>
    <t>23249 Principles of Mgt</t>
  </si>
  <si>
    <t>201820-23251</t>
  </si>
  <si>
    <t>23251 US-U.S. History From 1865</t>
  </si>
  <si>
    <t>201820-23256</t>
  </si>
  <si>
    <t>23256 Principal Applied Percussion</t>
  </si>
  <si>
    <t>201820-23263</t>
  </si>
  <si>
    <t>23263 Adv Gen Prac Field Prac</t>
  </si>
  <si>
    <t>Carmen Shurtleff</t>
  </si>
  <si>
    <t>201820-23264</t>
  </si>
  <si>
    <t>23264 Adv Gen Prac Field Prac</t>
  </si>
  <si>
    <t>Melonie Findley</t>
  </si>
  <si>
    <t>201820-23265</t>
  </si>
  <si>
    <t>23265 Adv Gen Prac Field Prac</t>
  </si>
  <si>
    <t>201820-23278</t>
  </si>
  <si>
    <t>23278 Statistical Methods</t>
  </si>
  <si>
    <t>201820-23279</t>
  </si>
  <si>
    <t>23279 Clinical Practicum Psych</t>
  </si>
  <si>
    <t>201820-23327</t>
  </si>
  <si>
    <t>23327 Business Communications</t>
  </si>
  <si>
    <t>201820-23328</t>
  </si>
  <si>
    <t>23328 Principles of Mgt</t>
  </si>
  <si>
    <t>201820-23336</t>
  </si>
  <si>
    <t>23336 Student Teaching FB</t>
  </si>
  <si>
    <t>Evelyn Lawson</t>
  </si>
  <si>
    <t>201820-23350</t>
  </si>
  <si>
    <t>23350 Adv Generalist Prac w/Ind</t>
  </si>
  <si>
    <t>201820-23352</t>
  </si>
  <si>
    <t>23352 Adv Generalist Prac w/Families</t>
  </si>
  <si>
    <t>Amanda Culver</t>
  </si>
  <si>
    <t>201820-23363</t>
  </si>
  <si>
    <t>23363 Student Teaching FB</t>
  </si>
  <si>
    <t>Jan Baker</t>
  </si>
  <si>
    <t>201820-23375</t>
  </si>
  <si>
    <t>23375 Minor Applied Piano</t>
  </si>
  <si>
    <t>201820-23380</t>
  </si>
  <si>
    <t>23380 Senior Sem in Criminal Justice</t>
  </si>
  <si>
    <t>201820-23391</t>
  </si>
  <si>
    <t>23391 Principal Applied Low Brass</t>
  </si>
  <si>
    <t>Kenneth Drobnak</t>
  </si>
  <si>
    <t>201820-23394</t>
  </si>
  <si>
    <t>23394 Senior Seminar</t>
  </si>
  <si>
    <t>201820-23422</t>
  </si>
  <si>
    <t>23422 Organizational Communication</t>
  </si>
  <si>
    <t>201820-23424</t>
  </si>
  <si>
    <t>23424 Comp Exam in Sociology</t>
  </si>
  <si>
    <t>Humanities , Social Sci &amp; Arts</t>
  </si>
  <si>
    <t>201820-21059</t>
  </si>
  <si>
    <t>21059 GLB/Leading the Learning Comm</t>
  </si>
  <si>
    <t>Y</t>
  </si>
  <si>
    <t>201820-21060</t>
  </si>
  <si>
    <t>21060 GLB/Leading the Learning Comm</t>
  </si>
  <si>
    <t>Sharon Newman</t>
  </si>
  <si>
    <t>201820-21063</t>
  </si>
  <si>
    <t>21063 Using Res for Best Practice</t>
  </si>
  <si>
    <t>201820-21066</t>
  </si>
  <si>
    <t>21066 Using Res for Best Practice</t>
  </si>
  <si>
    <t>Mei Jiang</t>
  </si>
  <si>
    <t>201820-21082</t>
  </si>
  <si>
    <t>21082 Leading Effective Schools</t>
  </si>
  <si>
    <t>201820-21083</t>
  </si>
  <si>
    <t>21083 Leading Effective Schools</t>
  </si>
  <si>
    <t>201820-21090</t>
  </si>
  <si>
    <t>21090 GLB/Designing Curriculum</t>
  </si>
  <si>
    <t>201820-21417</t>
  </si>
  <si>
    <t>21417 US-College Algebra</t>
  </si>
  <si>
    <t>I</t>
  </si>
  <si>
    <t>201820-21476</t>
  </si>
  <si>
    <t>21476 SUBSTANCE USE &amp; ABUSE</t>
  </si>
  <si>
    <t>201820-21528</t>
  </si>
  <si>
    <t>21528 GLB/Designing Curriculum</t>
  </si>
  <si>
    <t>201820-21540</t>
  </si>
  <si>
    <t>21540 Studio 10</t>
  </si>
  <si>
    <t>201820-21791</t>
  </si>
  <si>
    <t>21791 GLB/Multicultural Education</t>
  </si>
  <si>
    <t>201820-23140</t>
  </si>
  <si>
    <t>23140 Adaptive Learning</t>
  </si>
  <si>
    <t>201820-21019</t>
  </si>
  <si>
    <t>21019 Foundations of Management</t>
  </si>
  <si>
    <t>P</t>
  </si>
  <si>
    <t>201820-21021</t>
  </si>
  <si>
    <t>21021 Foundations of Management</t>
  </si>
  <si>
    <t>201820-21023</t>
  </si>
  <si>
    <t>21023 Marketing Environment</t>
  </si>
  <si>
    <t>201820-21075</t>
  </si>
  <si>
    <t>21075 Intro to Educational Technolog</t>
  </si>
  <si>
    <t>201820-21076</t>
  </si>
  <si>
    <t>21076 Web 2.0 Tech for Instruction</t>
  </si>
  <si>
    <t>201820-21096</t>
  </si>
  <si>
    <t>21096 Admin School Libraries</t>
  </si>
  <si>
    <t>201820-21509</t>
  </si>
  <si>
    <t>21509 Tech &amp; Inquiry-based Instr Mth</t>
  </si>
  <si>
    <t>201820-21758</t>
  </si>
  <si>
    <t>21758 Cataloging/Classification</t>
  </si>
  <si>
    <t>Sandra Hayes</t>
  </si>
  <si>
    <t>201820-21761</t>
  </si>
  <si>
    <t>21761 Utilizing Effective Instru</t>
  </si>
  <si>
    <t>Daryl Tate</t>
  </si>
  <si>
    <t>201820-21764</t>
  </si>
  <si>
    <t>21764 Generational Issues in Glo</t>
  </si>
  <si>
    <t>Gail Caruth</t>
  </si>
  <si>
    <t>201820-22342</t>
  </si>
  <si>
    <t>22342 Apply Instr Media &amp; Tech</t>
  </si>
  <si>
    <t>201820-22927</t>
  </si>
  <si>
    <t>22927 Admin School Libraries</t>
  </si>
  <si>
    <t>201820-22940</t>
  </si>
  <si>
    <t>22940 Performance Analysis &amp; Improve</t>
  </si>
  <si>
    <t>201820-23010</t>
  </si>
  <si>
    <t>23010 Efolios &amp; Program Eval</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</si>
</sst>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sz val="12"/>
      <color theme="1"/>
      <name val="Times New Roman"/>
      <family val="1"/>
    </font>
    <font>
      <sz val="11"/>
      <color theme="1" tint="0.14999847407452621"/>
      <name val="Times New Roman"/>
      <family val="1"/>
    </font>
    <font>
      <b/>
      <sz val="26"/>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
    <xf numFmtId="0" fontId="0" fillId="0" borderId="0" xfId="0"/>
    <xf numFmtId="0" fontId="0" fillId="33" borderId="0" xfId="0" applyFill="1"/>
    <xf numFmtId="0" fontId="0" fillId="33" borderId="0" xfId="0" applyFill="1" applyBorder="1"/>
    <xf numFmtId="0" fontId="0" fillId="33" borderId="0" xfId="0" applyFill="1" applyAlignment="1">
      <alignment horizontal="center" vertical="center"/>
    </xf>
    <xf numFmtId="0" fontId="18" fillId="33" borderId="10" xfId="0" applyFont="1" applyFill="1" applyBorder="1"/>
    <xf numFmtId="0" fontId="18" fillId="33" borderId="10" xfId="0" applyNumberFormat="1" applyFont="1" applyFill="1" applyBorder="1"/>
    <xf numFmtId="2" fontId="18" fillId="33" borderId="10" xfId="0" applyNumberFormat="1" applyFont="1" applyFill="1" applyBorder="1"/>
    <xf numFmtId="0" fontId="20" fillId="33" borderId="10" xfId="0" applyFont="1" applyFill="1" applyBorder="1"/>
    <xf numFmtId="0" fontId="19" fillId="33" borderId="10" xfId="0" applyFont="1" applyFill="1" applyBorder="1"/>
    <xf numFmtId="1" fontId="18" fillId="33" borderId="10" xfId="0" applyNumberFormat="1" applyFont="1" applyFill="1" applyBorder="1"/>
    <xf numFmtId="0" fontId="0" fillId="0" borderId="0" xfId="0" applyNumberFormat="1" applyBorder="1"/>
    <xf numFmtId="1" fontId="0" fillId="0" borderId="0" xfId="0" applyNumberFormat="1" applyBorder="1"/>
    <xf numFmtId="0" fontId="0" fillId="0" borderId="0" xfId="0" applyBorder="1"/>
    <xf numFmtId="0" fontId="0" fillId="0" borderId="0" xfId="0" applyBorder="1" applyAlignment="1">
      <alignment horizontal="center"/>
    </xf>
    <xf numFmtId="1" fontId="0" fillId="0" borderId="0" xfId="0" applyNumberFormat="1"/>
    <xf numFmtId="0" fontId="0" fillId="0" borderId="0" xfId="0" applyAlignment="1">
      <alignment horizontal="center"/>
    </xf>
    <xf numFmtId="0" fontId="0" fillId="0" borderId="0" xfId="0" applyNumberFormat="1"/>
    <xf numFmtId="0" fontId="21" fillId="33" borderId="0" xfId="0" applyFont="1" applyFill="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12">
    <dxf>
      <fill>
        <patternFill patternType="solid">
          <bgColor theme="3" tint="0.59999389629810485"/>
        </patternFill>
      </fill>
    </dxf>
    <dxf>
      <fill>
        <patternFill patternType="solid">
          <bgColor theme="3" tint="0.59999389629810485"/>
        </patternFill>
      </fill>
    </dxf>
    <dxf>
      <fill>
        <patternFill>
          <bgColor theme="4"/>
        </patternFill>
      </fill>
    </dxf>
    <dxf>
      <fill>
        <patternFill>
          <bgColor theme="4"/>
        </patternFill>
      </fill>
    </dxf>
    <dxf>
      <font>
        <color theme="0"/>
      </font>
    </dxf>
    <dxf>
      <font>
        <color theme="0"/>
      </font>
    </dxf>
    <dxf>
      <font>
        <b/>
      </font>
    </dxf>
    <dxf>
      <font>
        <b/>
      </font>
    </dxf>
    <dxf>
      <font>
        <sz val="16"/>
      </font>
    </dxf>
    <dxf>
      <font>
        <sz val="16"/>
      </font>
    </dxf>
    <dxf>
      <fill>
        <patternFill patternType="solid">
          <bgColor theme="3" tint="0.79998168889431442"/>
        </patternFill>
      </fill>
    </dxf>
    <dxf>
      <fill>
        <patternFill patternType="solid">
          <bgColor theme="3" tint="0.79998168889431442"/>
        </patternFill>
      </fill>
    </dxf>
    <dxf>
      <fill>
        <patternFill patternType="solid">
          <bgColor theme="3" tint="0.39997558519241921"/>
        </patternFill>
      </fill>
    </dxf>
    <dxf>
      <fill>
        <patternFill patternType="solid">
          <bgColor theme="3" tint="0.39997558519241921"/>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ont>
        <b/>
      </font>
    </dxf>
    <dxf>
      <font>
        <b/>
      </font>
    </dxf>
    <dxf>
      <font>
        <b/>
      </font>
    </dxf>
    <dxf>
      <font>
        <b/>
      </font>
    </dxf>
    <dxf>
      <font>
        <b/>
      </font>
    </dxf>
    <dxf>
      <font>
        <b/>
      </font>
    </dxf>
    <dxf>
      <fill>
        <patternFill>
          <fgColor theme="1"/>
        </patternFill>
      </fill>
    </dxf>
    <dxf>
      <fill>
        <patternFill>
          <fgColor theme="1"/>
        </patternFill>
      </fill>
    </dxf>
    <dxf>
      <fill>
        <patternFill>
          <fgColor theme="1"/>
        </patternFill>
      </fill>
    </dxf>
    <dxf>
      <fill>
        <patternFill>
          <fgColor theme="1"/>
        </patternFill>
      </fill>
    </dxf>
    <dxf>
      <fill>
        <patternFill>
          <fgColor theme="1"/>
        </patternFill>
      </fill>
    </dxf>
    <dxf>
      <fill>
        <patternFill>
          <f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1"/>
      </font>
    </dxf>
    <dxf>
      <font>
        <color theme="1"/>
      </font>
    </dxf>
    <dxf>
      <font>
        <color theme="1"/>
      </font>
    </dxf>
    <dxf>
      <font>
        <color theme="1"/>
      </font>
    </dxf>
    <dxf>
      <font>
        <color theme="1"/>
      </font>
    </dxf>
    <dxf>
      <font>
        <color theme="1"/>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font>
    </dxf>
    <dxf>
      <font>
        <name val="Times New Roman"/>
        <scheme val="none"/>
      </font>
    </dxf>
    <dxf>
      <font>
        <sz val="12"/>
      </font>
    </dxf>
    <dxf>
      <font>
        <sz val="12"/>
      </font>
    </dxf>
    <dxf>
      <fill>
        <patternFill>
          <bgColor theme="3" tint="0.79998168889431442"/>
        </patternFill>
      </fill>
    </dxf>
    <dxf>
      <fill>
        <patternFill>
          <bgColor theme="3" tint="0.79998168889431442"/>
        </patternFill>
      </fill>
    </dxf>
    <dxf>
      <numFmt numFmtId="1" formatCode="0"/>
    </dxf>
    <dxf>
      <fill>
        <patternFill>
          <bgColor theme="0"/>
        </patternFill>
      </fill>
    </dxf>
    <dxf>
      <fill>
        <patternFill patternType="solid">
          <bgColor theme="1" tint="0.34998626667073579"/>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4"/>
        </patternFill>
      </fill>
    </dxf>
    <dxf>
      <fill>
        <patternFill>
          <bgColor theme="3" tint="0.79998168889431442"/>
        </patternFill>
      </fill>
    </dxf>
    <dxf>
      <font>
        <sz val="16"/>
      </font>
    </dxf>
    <dxf>
      <font>
        <sz val="16"/>
      </font>
    </dxf>
    <dxf>
      <font>
        <sz val="16"/>
      </font>
    </dxf>
    <dxf>
      <fill>
        <patternFill>
          <bgColor theme="3" tint="0.39997558519241921"/>
        </patternFill>
      </fill>
    </dxf>
    <dxf>
      <font>
        <sz val="11"/>
      </font>
    </dxf>
    <dxf>
      <fill>
        <patternFill>
          <bgColor theme="4" tint="-0.499984740745262"/>
        </patternFill>
      </fill>
    </dxf>
    <dxf>
      <font>
        <color theme="0"/>
      </font>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ill>
        <patternFill patternType="none">
          <bgColor auto="1"/>
        </patternFill>
      </fill>
    </dxf>
    <dxf>
      <fill>
        <patternFill patternType="none">
          <bgColor auto="1"/>
        </patternFill>
      </fill>
    </dxf>
    <dxf>
      <fill>
        <patternFill patternType="none">
          <bgColor auto="1"/>
        </patternFill>
      </fill>
    </dxf>
    <dxf>
      <font>
        <color theme="1"/>
      </font>
    </dxf>
    <dxf>
      <font>
        <color theme="1"/>
      </font>
    </dxf>
    <dxf>
      <font>
        <color theme="1"/>
      </font>
    </dxf>
    <dxf>
      <fill>
        <patternFill patternType="solid">
          <bgColor theme="0"/>
        </patternFill>
      </fill>
    </dxf>
    <dxf>
      <fill>
        <patternFill patternType="solid">
          <bgColor theme="0"/>
        </patternFill>
      </fill>
    </dxf>
    <dxf>
      <font>
        <color rgb="FF3248A1"/>
      </font>
    </dxf>
    <dxf>
      <fill>
        <patternFill patternType="none">
          <bgColor auto="1"/>
        </patternFill>
      </fill>
    </dxf>
    <dxf>
      <fill>
        <patternFill patternType="solid">
          <bgColor theme="0" tint="-0.249977111117893"/>
        </patternFill>
      </fill>
    </dxf>
    <dxf>
      <font>
        <color theme="1"/>
      </font>
    </dxf>
    <dxf>
      <font>
        <color theme="1"/>
      </font>
    </dxf>
    <dxf>
      <font>
        <color theme="1"/>
      </font>
    </dxf>
    <dxf>
      <fill>
        <patternFill patternType="solid">
          <bgColor theme="0"/>
        </patternFill>
      </fill>
    </dxf>
    <dxf>
      <fill>
        <patternFill patternType="solid">
          <bgColor theme="0"/>
        </patternFill>
      </fill>
    </dxf>
    <dxf>
      <fill>
        <patternFill patternType="solid">
          <bgColor theme="0"/>
        </patternFill>
      </fill>
    </dxf>
    <dxf>
      <font>
        <color theme="1" tint="0.14999847407452621"/>
      </font>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Times New Roman"/>
        <scheme val="none"/>
      </font>
    </dxf>
    <dxf>
      <font>
        <sz val="11"/>
      </font>
    </dxf>
    <dxf>
      <numFmt numFmtId="2" formatCode="0.00"/>
    </dxf>
    <dxf>
      <numFmt numFmtId="2" formatCode="0.00"/>
    </dxf>
    <dxf>
      <numFmt numFmtId="2" formatCode="0.00"/>
    </dxf>
    <dxf>
      <numFmt numFmtId="2" formatCode="0.00"/>
    </dxf>
    <dxf>
      <fill>
        <patternFill>
          <bgColor theme="0"/>
        </patternFill>
      </fill>
    </dxf>
    <dxf>
      <fill>
        <patternFill patternType="solid">
          <bgColor theme="3" tint="0.59999389629810485"/>
        </patternFill>
      </fill>
    </dxf>
    <dxf>
      <fill>
        <patternFill patternType="solid">
          <bgColor theme="3" tint="0.59999389629810485"/>
        </patternFill>
      </fill>
    </dxf>
    <dxf>
      <fill>
        <patternFill>
          <bgColor theme="4"/>
        </patternFill>
      </fill>
    </dxf>
    <dxf>
      <fill>
        <patternFill>
          <bgColor theme="4"/>
        </patternFill>
      </fill>
    </dxf>
    <dxf>
      <font>
        <color theme="0"/>
      </font>
    </dxf>
    <dxf>
      <font>
        <color theme="0"/>
      </font>
    </dxf>
    <dxf>
      <font>
        <b/>
      </font>
    </dxf>
    <dxf>
      <font>
        <b/>
      </font>
    </dxf>
    <dxf>
      <font>
        <sz val="16"/>
      </font>
    </dxf>
    <dxf>
      <font>
        <sz val="16"/>
      </font>
    </dxf>
    <dxf>
      <fill>
        <patternFill patternType="solid">
          <bgColor theme="3" tint="0.79998168889431442"/>
        </patternFill>
      </fill>
    </dxf>
    <dxf>
      <fill>
        <patternFill patternType="solid">
          <bgColor theme="3" tint="0.79998168889431442"/>
        </patternFill>
      </fill>
    </dxf>
    <dxf>
      <fill>
        <patternFill patternType="solid">
          <bgColor theme="3" tint="0.39997558519241921"/>
        </patternFill>
      </fill>
    </dxf>
    <dxf>
      <fill>
        <patternFill patternType="solid">
          <bgColor theme="3" tint="0.39997558519241921"/>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ont>
        <b/>
      </font>
    </dxf>
    <dxf>
      <font>
        <b/>
      </font>
    </dxf>
    <dxf>
      <font>
        <b/>
      </font>
    </dxf>
    <dxf>
      <font>
        <b/>
      </font>
    </dxf>
    <dxf>
      <font>
        <b/>
      </font>
    </dxf>
    <dxf>
      <font>
        <b/>
      </font>
    </dxf>
    <dxf>
      <fill>
        <patternFill>
          <fgColor theme="1"/>
        </patternFill>
      </fill>
    </dxf>
    <dxf>
      <fill>
        <patternFill>
          <fgColor theme="1"/>
        </patternFill>
      </fill>
    </dxf>
    <dxf>
      <fill>
        <patternFill>
          <fgColor theme="1"/>
        </patternFill>
      </fill>
    </dxf>
    <dxf>
      <fill>
        <patternFill>
          <fgColor theme="1"/>
        </patternFill>
      </fill>
    </dxf>
    <dxf>
      <fill>
        <patternFill>
          <fgColor theme="1"/>
        </patternFill>
      </fill>
    </dxf>
    <dxf>
      <fill>
        <patternFill>
          <f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1"/>
      </font>
    </dxf>
    <dxf>
      <font>
        <color theme="1"/>
      </font>
    </dxf>
    <dxf>
      <font>
        <color theme="1"/>
      </font>
    </dxf>
    <dxf>
      <font>
        <color theme="1"/>
      </font>
    </dxf>
    <dxf>
      <font>
        <color theme="1"/>
      </font>
    </dxf>
    <dxf>
      <font>
        <color theme="1"/>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font>
    </dxf>
    <dxf>
      <font>
        <name val="Times New Roman"/>
        <scheme val="none"/>
      </font>
    </dxf>
    <dxf>
      <font>
        <sz val="12"/>
      </font>
    </dxf>
    <dxf>
      <font>
        <sz val="12"/>
      </font>
    </dxf>
    <dxf>
      <fill>
        <patternFill>
          <bgColor theme="3" tint="0.79998168889431442"/>
        </patternFill>
      </fill>
    </dxf>
    <dxf>
      <fill>
        <patternFill>
          <bgColor theme="3" tint="0.79998168889431442"/>
        </patternFill>
      </fill>
    </dxf>
    <dxf>
      <numFmt numFmtId="1" formatCode="0"/>
    </dxf>
    <dxf>
      <fill>
        <patternFill>
          <bgColor theme="0"/>
        </patternFill>
      </fill>
    </dxf>
    <dxf>
      <fill>
        <patternFill patternType="solid">
          <bgColor theme="1" tint="0.34998626667073579"/>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4"/>
        </patternFill>
      </fill>
    </dxf>
    <dxf>
      <fill>
        <patternFill>
          <bgColor theme="3" tint="0.79998168889431442"/>
        </patternFill>
      </fill>
    </dxf>
    <dxf>
      <font>
        <sz val="16"/>
      </font>
    </dxf>
    <dxf>
      <font>
        <sz val="16"/>
      </font>
    </dxf>
    <dxf>
      <font>
        <sz val="16"/>
      </font>
    </dxf>
    <dxf>
      <fill>
        <patternFill>
          <bgColor theme="3" tint="0.39997558519241921"/>
        </patternFill>
      </fill>
    </dxf>
    <dxf>
      <font>
        <sz val="11"/>
      </font>
    </dxf>
    <dxf>
      <fill>
        <patternFill>
          <bgColor theme="4" tint="-0.499984740745262"/>
        </patternFill>
      </fill>
    </dxf>
    <dxf>
      <font>
        <color theme="0"/>
      </font>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ill>
        <patternFill patternType="none">
          <bgColor auto="1"/>
        </patternFill>
      </fill>
    </dxf>
    <dxf>
      <fill>
        <patternFill patternType="none">
          <bgColor auto="1"/>
        </patternFill>
      </fill>
    </dxf>
    <dxf>
      <fill>
        <patternFill patternType="none">
          <bgColor auto="1"/>
        </patternFill>
      </fill>
    </dxf>
    <dxf>
      <font>
        <color theme="1"/>
      </font>
    </dxf>
    <dxf>
      <font>
        <color theme="1"/>
      </font>
    </dxf>
    <dxf>
      <font>
        <color theme="1"/>
      </font>
    </dxf>
    <dxf>
      <fill>
        <patternFill patternType="solid">
          <bgColor theme="0"/>
        </patternFill>
      </fill>
    </dxf>
    <dxf>
      <fill>
        <patternFill patternType="solid">
          <bgColor theme="0"/>
        </patternFill>
      </fill>
    </dxf>
    <dxf>
      <font>
        <color rgb="FF3248A1"/>
      </font>
    </dxf>
    <dxf>
      <fill>
        <patternFill patternType="none">
          <bgColor auto="1"/>
        </patternFill>
      </fill>
    </dxf>
    <dxf>
      <fill>
        <patternFill patternType="solid">
          <bgColor theme="0" tint="-0.249977111117893"/>
        </patternFill>
      </fill>
    </dxf>
    <dxf>
      <font>
        <color theme="1"/>
      </font>
    </dxf>
    <dxf>
      <font>
        <color theme="1"/>
      </font>
    </dxf>
    <dxf>
      <font>
        <color theme="1"/>
      </font>
    </dxf>
    <dxf>
      <fill>
        <patternFill patternType="solid">
          <bgColor theme="0"/>
        </patternFill>
      </fill>
    </dxf>
    <dxf>
      <fill>
        <patternFill patternType="solid">
          <bgColor theme="0"/>
        </patternFill>
      </fill>
    </dxf>
    <dxf>
      <fill>
        <patternFill patternType="solid">
          <bgColor theme="0"/>
        </patternFill>
      </fill>
    </dxf>
    <dxf>
      <font>
        <color theme="1" tint="0.14999847407452621"/>
      </font>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Times New Roman"/>
        <scheme val="none"/>
      </font>
    </dxf>
    <dxf>
      <font>
        <sz val="11"/>
      </font>
    </dxf>
    <dxf>
      <numFmt numFmtId="2" formatCode="0.00"/>
    </dxf>
    <dxf>
      <numFmt numFmtId="2" formatCode="0.00"/>
    </dxf>
    <dxf>
      <numFmt numFmtId="2" formatCode="0.00"/>
    </dxf>
    <dxf>
      <numFmt numFmtId="2" formatCode="0.00"/>
    </dxf>
    <dxf>
      <fill>
        <patternFill>
          <bgColor theme="0"/>
        </patternFill>
      </fill>
    </dxf>
    <dxf>
      <fill>
        <patternFill patternType="solid">
          <bgColor theme="3" tint="0.59999389629810485"/>
        </patternFill>
      </fill>
    </dxf>
    <dxf>
      <fill>
        <patternFill patternType="solid">
          <bgColor theme="3" tint="0.59999389629810485"/>
        </patternFill>
      </fill>
    </dxf>
    <dxf>
      <fill>
        <patternFill>
          <bgColor theme="4"/>
        </patternFill>
      </fill>
    </dxf>
    <dxf>
      <fill>
        <patternFill>
          <bgColor theme="4"/>
        </patternFill>
      </fill>
    </dxf>
    <dxf>
      <font>
        <color theme="0"/>
      </font>
    </dxf>
    <dxf>
      <font>
        <color theme="0"/>
      </font>
    </dxf>
    <dxf>
      <font>
        <b/>
      </font>
    </dxf>
    <dxf>
      <font>
        <b/>
      </font>
    </dxf>
    <dxf>
      <font>
        <sz val="16"/>
      </font>
    </dxf>
    <dxf>
      <font>
        <sz val="16"/>
      </font>
    </dxf>
    <dxf>
      <fill>
        <patternFill patternType="solid">
          <bgColor theme="3" tint="0.79998168889431442"/>
        </patternFill>
      </fill>
    </dxf>
    <dxf>
      <fill>
        <patternFill patternType="solid">
          <bgColor theme="3" tint="0.79998168889431442"/>
        </patternFill>
      </fill>
    </dxf>
    <dxf>
      <fill>
        <patternFill patternType="solid">
          <bgColor theme="3" tint="0.39997558519241921"/>
        </patternFill>
      </fill>
    </dxf>
    <dxf>
      <fill>
        <patternFill patternType="solid">
          <bgColor theme="3" tint="0.39997558519241921"/>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ont>
        <b/>
      </font>
    </dxf>
    <dxf>
      <font>
        <b/>
      </font>
    </dxf>
    <dxf>
      <font>
        <b/>
      </font>
    </dxf>
    <dxf>
      <font>
        <b/>
      </font>
    </dxf>
    <dxf>
      <font>
        <b/>
      </font>
    </dxf>
    <dxf>
      <font>
        <b/>
      </font>
    </dxf>
    <dxf>
      <fill>
        <patternFill>
          <fgColor theme="1"/>
        </patternFill>
      </fill>
    </dxf>
    <dxf>
      <fill>
        <patternFill>
          <fgColor theme="1"/>
        </patternFill>
      </fill>
    </dxf>
    <dxf>
      <fill>
        <patternFill>
          <fgColor theme="1"/>
        </patternFill>
      </fill>
    </dxf>
    <dxf>
      <fill>
        <patternFill>
          <fgColor theme="1"/>
        </patternFill>
      </fill>
    </dxf>
    <dxf>
      <fill>
        <patternFill>
          <fgColor theme="1"/>
        </patternFill>
      </fill>
    </dxf>
    <dxf>
      <fill>
        <patternFill>
          <f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1"/>
      </font>
    </dxf>
    <dxf>
      <font>
        <color theme="1"/>
      </font>
    </dxf>
    <dxf>
      <font>
        <color theme="1"/>
      </font>
    </dxf>
    <dxf>
      <font>
        <color theme="1"/>
      </font>
    </dxf>
    <dxf>
      <font>
        <color theme="1"/>
      </font>
    </dxf>
    <dxf>
      <font>
        <color theme="1"/>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font>
    </dxf>
    <dxf>
      <font>
        <name val="Times New Roman"/>
        <scheme val="none"/>
      </font>
    </dxf>
    <dxf>
      <font>
        <sz val="12"/>
      </font>
    </dxf>
    <dxf>
      <font>
        <sz val="12"/>
      </font>
    </dxf>
    <dxf>
      <fill>
        <patternFill>
          <bgColor theme="3" tint="0.79998168889431442"/>
        </patternFill>
      </fill>
    </dxf>
    <dxf>
      <fill>
        <patternFill>
          <bgColor theme="3" tint="0.79998168889431442"/>
        </patternFill>
      </fill>
    </dxf>
    <dxf>
      <numFmt numFmtId="1" formatCode="0"/>
    </dxf>
    <dxf>
      <fill>
        <patternFill>
          <bgColor theme="0"/>
        </patternFill>
      </fill>
    </dxf>
    <dxf>
      <fill>
        <patternFill patternType="solid">
          <bgColor theme="1" tint="0.34998626667073579"/>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4"/>
        </patternFill>
      </fill>
    </dxf>
    <dxf>
      <fill>
        <patternFill>
          <bgColor theme="3" tint="0.79998168889431442"/>
        </patternFill>
      </fill>
    </dxf>
    <dxf>
      <font>
        <sz val="16"/>
      </font>
    </dxf>
    <dxf>
      <font>
        <sz val="16"/>
      </font>
    </dxf>
    <dxf>
      <font>
        <sz val="16"/>
      </font>
    </dxf>
    <dxf>
      <fill>
        <patternFill>
          <bgColor theme="3" tint="0.39997558519241921"/>
        </patternFill>
      </fill>
    </dxf>
    <dxf>
      <font>
        <sz val="11"/>
      </font>
    </dxf>
    <dxf>
      <fill>
        <patternFill>
          <bgColor theme="4" tint="-0.499984740745262"/>
        </patternFill>
      </fill>
    </dxf>
    <dxf>
      <font>
        <color theme="0"/>
      </font>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ill>
        <patternFill patternType="none">
          <bgColor auto="1"/>
        </patternFill>
      </fill>
    </dxf>
    <dxf>
      <fill>
        <patternFill patternType="none">
          <bgColor auto="1"/>
        </patternFill>
      </fill>
    </dxf>
    <dxf>
      <fill>
        <patternFill patternType="none">
          <bgColor auto="1"/>
        </patternFill>
      </fill>
    </dxf>
    <dxf>
      <font>
        <color theme="1"/>
      </font>
    </dxf>
    <dxf>
      <font>
        <color theme="1"/>
      </font>
    </dxf>
    <dxf>
      <font>
        <color theme="1"/>
      </font>
    </dxf>
    <dxf>
      <fill>
        <patternFill patternType="solid">
          <bgColor theme="0"/>
        </patternFill>
      </fill>
    </dxf>
    <dxf>
      <fill>
        <patternFill patternType="solid">
          <bgColor theme="0"/>
        </patternFill>
      </fill>
    </dxf>
    <dxf>
      <font>
        <color rgb="FF3248A1"/>
      </font>
    </dxf>
    <dxf>
      <fill>
        <patternFill patternType="none">
          <bgColor auto="1"/>
        </patternFill>
      </fill>
    </dxf>
    <dxf>
      <fill>
        <patternFill patternType="solid">
          <bgColor theme="0" tint="-0.249977111117893"/>
        </patternFill>
      </fill>
    </dxf>
    <dxf>
      <font>
        <color theme="1"/>
      </font>
    </dxf>
    <dxf>
      <font>
        <color theme="1"/>
      </font>
    </dxf>
    <dxf>
      <font>
        <color theme="1"/>
      </font>
    </dxf>
    <dxf>
      <fill>
        <patternFill patternType="solid">
          <bgColor theme="0"/>
        </patternFill>
      </fill>
    </dxf>
    <dxf>
      <fill>
        <patternFill patternType="solid">
          <bgColor theme="0"/>
        </patternFill>
      </fill>
    </dxf>
    <dxf>
      <fill>
        <patternFill patternType="solid">
          <bgColor theme="0"/>
        </patternFill>
      </fill>
    </dxf>
    <dxf>
      <font>
        <color theme="1" tint="0.14999847407452621"/>
      </font>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Times New Roman"/>
        <scheme val="none"/>
      </font>
    </dxf>
    <dxf>
      <font>
        <sz val="11"/>
      </font>
    </dxf>
    <dxf>
      <numFmt numFmtId="2" formatCode="0.00"/>
    </dxf>
    <dxf>
      <numFmt numFmtId="2" formatCode="0.00"/>
    </dxf>
    <dxf>
      <numFmt numFmtId="2" formatCode="0.00"/>
    </dxf>
    <dxf>
      <numFmt numFmtId="2" formatCode="0.00"/>
    </dxf>
    <dxf>
      <fill>
        <patternFill>
          <bgColor theme="0"/>
        </patternFill>
      </fill>
    </dxf>
    <dxf>
      <fill>
        <patternFill patternType="solid">
          <bgColor theme="3" tint="0.59999389629810485"/>
        </patternFill>
      </fill>
    </dxf>
    <dxf>
      <fill>
        <patternFill patternType="solid">
          <bgColor theme="3" tint="0.59999389629810485"/>
        </patternFill>
      </fill>
    </dxf>
    <dxf>
      <fill>
        <patternFill>
          <bgColor theme="4"/>
        </patternFill>
      </fill>
    </dxf>
    <dxf>
      <fill>
        <patternFill>
          <bgColor theme="4"/>
        </patternFill>
      </fill>
    </dxf>
    <dxf>
      <font>
        <color theme="0"/>
      </font>
    </dxf>
    <dxf>
      <font>
        <color theme="0"/>
      </font>
    </dxf>
    <dxf>
      <font>
        <b/>
      </font>
    </dxf>
    <dxf>
      <font>
        <b/>
      </font>
    </dxf>
    <dxf>
      <font>
        <sz val="16"/>
      </font>
    </dxf>
    <dxf>
      <font>
        <sz val="16"/>
      </font>
    </dxf>
    <dxf>
      <fill>
        <patternFill patternType="solid">
          <bgColor theme="3" tint="0.79998168889431442"/>
        </patternFill>
      </fill>
    </dxf>
    <dxf>
      <fill>
        <patternFill patternType="solid">
          <bgColor theme="3" tint="0.79998168889431442"/>
        </patternFill>
      </fill>
    </dxf>
    <dxf>
      <fill>
        <patternFill patternType="solid">
          <bgColor theme="3" tint="0.39997558519241921"/>
        </patternFill>
      </fill>
    </dxf>
    <dxf>
      <fill>
        <patternFill patternType="solid">
          <bgColor theme="3" tint="0.39997558519241921"/>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ont>
        <b/>
      </font>
    </dxf>
    <dxf>
      <font>
        <b/>
      </font>
    </dxf>
    <dxf>
      <font>
        <b/>
      </font>
    </dxf>
    <dxf>
      <font>
        <b/>
      </font>
    </dxf>
    <dxf>
      <font>
        <b/>
      </font>
    </dxf>
    <dxf>
      <font>
        <b/>
      </font>
    </dxf>
    <dxf>
      <fill>
        <patternFill>
          <fgColor theme="1"/>
        </patternFill>
      </fill>
    </dxf>
    <dxf>
      <fill>
        <patternFill>
          <fgColor theme="1"/>
        </patternFill>
      </fill>
    </dxf>
    <dxf>
      <fill>
        <patternFill>
          <fgColor theme="1"/>
        </patternFill>
      </fill>
    </dxf>
    <dxf>
      <fill>
        <patternFill>
          <fgColor theme="1"/>
        </patternFill>
      </fill>
    </dxf>
    <dxf>
      <fill>
        <patternFill>
          <fgColor theme="1"/>
        </patternFill>
      </fill>
    </dxf>
    <dxf>
      <fill>
        <patternFill>
          <f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1"/>
      </font>
    </dxf>
    <dxf>
      <font>
        <color theme="1"/>
      </font>
    </dxf>
    <dxf>
      <font>
        <color theme="1"/>
      </font>
    </dxf>
    <dxf>
      <font>
        <color theme="1"/>
      </font>
    </dxf>
    <dxf>
      <font>
        <color theme="1"/>
      </font>
    </dxf>
    <dxf>
      <font>
        <color theme="1"/>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font>
    </dxf>
    <dxf>
      <font>
        <name val="Times New Roman"/>
        <scheme val="none"/>
      </font>
    </dxf>
    <dxf>
      <font>
        <sz val="12"/>
      </font>
    </dxf>
    <dxf>
      <font>
        <sz val="12"/>
      </font>
    </dxf>
    <dxf>
      <fill>
        <patternFill>
          <bgColor theme="3" tint="0.79998168889431442"/>
        </patternFill>
      </fill>
    </dxf>
    <dxf>
      <fill>
        <patternFill>
          <bgColor theme="3" tint="0.79998168889431442"/>
        </patternFill>
      </fill>
    </dxf>
    <dxf>
      <numFmt numFmtId="1" formatCode="0"/>
    </dxf>
    <dxf>
      <fill>
        <patternFill>
          <bgColor theme="0"/>
        </patternFill>
      </fill>
    </dxf>
    <dxf>
      <fill>
        <patternFill patternType="solid">
          <bgColor theme="1" tint="0.34998626667073579"/>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4"/>
        </patternFill>
      </fill>
    </dxf>
    <dxf>
      <fill>
        <patternFill>
          <bgColor theme="3" tint="0.79998168889431442"/>
        </patternFill>
      </fill>
    </dxf>
    <dxf>
      <font>
        <sz val="16"/>
      </font>
    </dxf>
    <dxf>
      <font>
        <sz val="16"/>
      </font>
    </dxf>
    <dxf>
      <font>
        <sz val="16"/>
      </font>
    </dxf>
    <dxf>
      <fill>
        <patternFill>
          <bgColor theme="3" tint="0.39997558519241921"/>
        </patternFill>
      </fill>
    </dxf>
    <dxf>
      <font>
        <sz val="11"/>
      </font>
    </dxf>
    <dxf>
      <fill>
        <patternFill>
          <bgColor theme="4" tint="-0.499984740745262"/>
        </patternFill>
      </fill>
    </dxf>
    <dxf>
      <font>
        <color theme="0"/>
      </font>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ill>
        <patternFill patternType="none">
          <bgColor auto="1"/>
        </patternFill>
      </fill>
    </dxf>
    <dxf>
      <fill>
        <patternFill patternType="none">
          <bgColor auto="1"/>
        </patternFill>
      </fill>
    </dxf>
    <dxf>
      <fill>
        <patternFill patternType="none">
          <bgColor auto="1"/>
        </patternFill>
      </fill>
    </dxf>
    <dxf>
      <font>
        <color theme="1"/>
      </font>
    </dxf>
    <dxf>
      <font>
        <color theme="1"/>
      </font>
    </dxf>
    <dxf>
      <font>
        <color theme="1"/>
      </font>
    </dxf>
    <dxf>
      <fill>
        <patternFill patternType="solid">
          <bgColor theme="0"/>
        </patternFill>
      </fill>
    </dxf>
    <dxf>
      <fill>
        <patternFill patternType="solid">
          <bgColor theme="0"/>
        </patternFill>
      </fill>
    </dxf>
    <dxf>
      <font>
        <color rgb="FF3248A1"/>
      </font>
    </dxf>
    <dxf>
      <fill>
        <patternFill patternType="none">
          <bgColor auto="1"/>
        </patternFill>
      </fill>
    </dxf>
    <dxf>
      <fill>
        <patternFill patternType="solid">
          <bgColor theme="0" tint="-0.249977111117893"/>
        </patternFill>
      </fill>
    </dxf>
    <dxf>
      <font>
        <color theme="1"/>
      </font>
    </dxf>
    <dxf>
      <font>
        <color theme="1"/>
      </font>
    </dxf>
    <dxf>
      <font>
        <color theme="1"/>
      </font>
    </dxf>
    <dxf>
      <fill>
        <patternFill patternType="solid">
          <bgColor theme="0"/>
        </patternFill>
      </fill>
    </dxf>
    <dxf>
      <fill>
        <patternFill patternType="solid">
          <bgColor theme="0"/>
        </patternFill>
      </fill>
    </dxf>
    <dxf>
      <fill>
        <patternFill patternType="solid">
          <bgColor theme="0"/>
        </patternFill>
      </fill>
    </dxf>
    <dxf>
      <font>
        <color theme="1" tint="0.14999847407452621"/>
      </font>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Times New Roman"/>
        <scheme val="none"/>
      </font>
    </dxf>
    <dxf>
      <font>
        <sz val="11"/>
      </font>
    </dxf>
    <dxf>
      <numFmt numFmtId="2" formatCode="0.00"/>
    </dxf>
    <dxf>
      <numFmt numFmtId="2" formatCode="0.00"/>
    </dxf>
    <dxf>
      <numFmt numFmtId="2" formatCode="0.00"/>
    </dxf>
    <dxf>
      <numFmt numFmtId="2" formatCode="0.00"/>
    </dxf>
    <dxf>
      <fill>
        <patternFill>
          <bgColor theme="0"/>
        </patternFill>
      </fill>
    </dxf>
    <dxf>
      <fill>
        <patternFill patternType="solid">
          <bgColor theme="3" tint="0.59999389629810485"/>
        </patternFill>
      </fill>
    </dxf>
    <dxf>
      <fill>
        <patternFill patternType="solid">
          <bgColor theme="3" tint="0.59999389629810485"/>
        </patternFill>
      </fill>
    </dxf>
    <dxf>
      <fill>
        <patternFill>
          <bgColor theme="4"/>
        </patternFill>
      </fill>
    </dxf>
    <dxf>
      <fill>
        <patternFill>
          <bgColor theme="4"/>
        </patternFill>
      </fill>
    </dxf>
    <dxf>
      <font>
        <color theme="0"/>
      </font>
    </dxf>
    <dxf>
      <font>
        <color theme="0"/>
      </font>
    </dxf>
    <dxf>
      <font>
        <b/>
      </font>
    </dxf>
    <dxf>
      <font>
        <b/>
      </font>
    </dxf>
    <dxf>
      <font>
        <sz val="16"/>
      </font>
    </dxf>
    <dxf>
      <font>
        <sz val="16"/>
      </font>
    </dxf>
    <dxf>
      <fill>
        <patternFill patternType="solid">
          <bgColor theme="3" tint="0.79998168889431442"/>
        </patternFill>
      </fill>
    </dxf>
    <dxf>
      <fill>
        <patternFill patternType="solid">
          <bgColor theme="3" tint="0.79998168889431442"/>
        </patternFill>
      </fill>
    </dxf>
    <dxf>
      <fill>
        <patternFill patternType="solid">
          <bgColor theme="3" tint="0.39997558519241921"/>
        </patternFill>
      </fill>
    </dxf>
    <dxf>
      <fill>
        <patternFill patternType="solid">
          <bgColor theme="3" tint="0.39997558519241921"/>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ont>
        <b/>
      </font>
    </dxf>
    <dxf>
      <font>
        <b/>
      </font>
    </dxf>
    <dxf>
      <font>
        <b/>
      </font>
    </dxf>
    <dxf>
      <font>
        <b/>
      </font>
    </dxf>
    <dxf>
      <font>
        <b/>
      </font>
    </dxf>
    <dxf>
      <font>
        <b/>
      </font>
    </dxf>
    <dxf>
      <fill>
        <patternFill>
          <fgColor theme="1"/>
        </patternFill>
      </fill>
    </dxf>
    <dxf>
      <fill>
        <patternFill>
          <fgColor theme="1"/>
        </patternFill>
      </fill>
    </dxf>
    <dxf>
      <fill>
        <patternFill>
          <fgColor theme="1"/>
        </patternFill>
      </fill>
    </dxf>
    <dxf>
      <fill>
        <patternFill>
          <fgColor theme="1"/>
        </patternFill>
      </fill>
    </dxf>
    <dxf>
      <fill>
        <patternFill>
          <fgColor theme="1"/>
        </patternFill>
      </fill>
    </dxf>
    <dxf>
      <fill>
        <patternFill>
          <f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1"/>
      </font>
    </dxf>
    <dxf>
      <font>
        <color theme="1"/>
      </font>
    </dxf>
    <dxf>
      <font>
        <color theme="1"/>
      </font>
    </dxf>
    <dxf>
      <font>
        <color theme="1"/>
      </font>
    </dxf>
    <dxf>
      <font>
        <color theme="1"/>
      </font>
    </dxf>
    <dxf>
      <font>
        <color theme="1"/>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font>
    </dxf>
    <dxf>
      <font>
        <name val="Times New Roman"/>
        <scheme val="none"/>
      </font>
    </dxf>
    <dxf>
      <font>
        <sz val="12"/>
      </font>
    </dxf>
    <dxf>
      <font>
        <sz val="12"/>
      </font>
    </dxf>
    <dxf>
      <fill>
        <patternFill>
          <bgColor theme="3" tint="0.79998168889431442"/>
        </patternFill>
      </fill>
    </dxf>
    <dxf>
      <fill>
        <patternFill>
          <bgColor theme="3" tint="0.79998168889431442"/>
        </patternFill>
      </fill>
    </dxf>
    <dxf>
      <numFmt numFmtId="1" formatCode="0"/>
    </dxf>
    <dxf>
      <fill>
        <patternFill>
          <bgColor theme="0"/>
        </patternFill>
      </fill>
    </dxf>
    <dxf>
      <fill>
        <patternFill patternType="solid">
          <bgColor theme="1" tint="0.34998626667073579"/>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4"/>
        </patternFill>
      </fill>
    </dxf>
    <dxf>
      <fill>
        <patternFill>
          <bgColor theme="3" tint="0.79998168889431442"/>
        </patternFill>
      </fill>
    </dxf>
    <dxf>
      <font>
        <sz val="16"/>
      </font>
    </dxf>
    <dxf>
      <font>
        <sz val="16"/>
      </font>
    </dxf>
    <dxf>
      <font>
        <sz val="16"/>
      </font>
    </dxf>
    <dxf>
      <fill>
        <patternFill>
          <bgColor theme="3" tint="0.39997558519241921"/>
        </patternFill>
      </fill>
    </dxf>
    <dxf>
      <font>
        <sz val="11"/>
      </font>
    </dxf>
    <dxf>
      <fill>
        <patternFill>
          <bgColor theme="4" tint="-0.499984740745262"/>
        </patternFill>
      </fill>
    </dxf>
    <dxf>
      <font>
        <color theme="0"/>
      </font>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ill>
        <patternFill patternType="none">
          <bgColor auto="1"/>
        </patternFill>
      </fill>
    </dxf>
    <dxf>
      <fill>
        <patternFill patternType="none">
          <bgColor auto="1"/>
        </patternFill>
      </fill>
    </dxf>
    <dxf>
      <fill>
        <patternFill patternType="none">
          <bgColor auto="1"/>
        </patternFill>
      </fill>
    </dxf>
    <dxf>
      <font>
        <color theme="1"/>
      </font>
    </dxf>
    <dxf>
      <font>
        <color theme="1"/>
      </font>
    </dxf>
    <dxf>
      <font>
        <color theme="1"/>
      </font>
    </dxf>
    <dxf>
      <fill>
        <patternFill patternType="solid">
          <bgColor theme="0"/>
        </patternFill>
      </fill>
    </dxf>
    <dxf>
      <fill>
        <patternFill patternType="solid">
          <bgColor theme="0"/>
        </patternFill>
      </fill>
    </dxf>
    <dxf>
      <font>
        <color rgb="FF3248A1"/>
      </font>
    </dxf>
    <dxf>
      <fill>
        <patternFill patternType="none">
          <bgColor auto="1"/>
        </patternFill>
      </fill>
    </dxf>
    <dxf>
      <fill>
        <patternFill patternType="solid">
          <bgColor theme="0" tint="-0.249977111117893"/>
        </patternFill>
      </fill>
    </dxf>
    <dxf>
      <font>
        <color theme="1"/>
      </font>
    </dxf>
    <dxf>
      <font>
        <color theme="1"/>
      </font>
    </dxf>
    <dxf>
      <font>
        <color theme="1"/>
      </font>
    </dxf>
    <dxf>
      <fill>
        <patternFill patternType="solid">
          <bgColor theme="0"/>
        </patternFill>
      </fill>
    </dxf>
    <dxf>
      <fill>
        <patternFill patternType="solid">
          <bgColor theme="0"/>
        </patternFill>
      </fill>
    </dxf>
    <dxf>
      <fill>
        <patternFill patternType="solid">
          <bgColor theme="0"/>
        </patternFill>
      </fill>
    </dxf>
    <dxf>
      <font>
        <color theme="1" tint="0.14999847407452621"/>
      </font>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Times New Roman"/>
        <scheme val="none"/>
      </font>
    </dxf>
    <dxf>
      <font>
        <sz val="11"/>
      </font>
    </dxf>
    <dxf>
      <numFmt numFmtId="2" formatCode="0.00"/>
    </dxf>
    <dxf>
      <numFmt numFmtId="2" formatCode="0.00"/>
    </dxf>
    <dxf>
      <numFmt numFmtId="2" formatCode="0.00"/>
    </dxf>
    <dxf>
      <numFmt numFmtId="2" formatCode="0.00"/>
    </dxf>
    <dxf>
      <fill>
        <patternFill>
          <bgColor theme="0"/>
        </patternFill>
      </fill>
    </dxf>
    <dxf>
      <fill>
        <patternFill patternType="solid">
          <bgColor theme="3" tint="0.59999389629810485"/>
        </patternFill>
      </fill>
    </dxf>
    <dxf>
      <fill>
        <patternFill patternType="solid">
          <bgColor theme="3" tint="0.59999389629810485"/>
        </patternFill>
      </fill>
    </dxf>
    <dxf>
      <fill>
        <patternFill>
          <bgColor theme="4"/>
        </patternFill>
      </fill>
    </dxf>
    <dxf>
      <fill>
        <patternFill>
          <bgColor theme="4"/>
        </patternFill>
      </fill>
    </dxf>
    <dxf>
      <font>
        <color theme="0"/>
      </font>
    </dxf>
    <dxf>
      <font>
        <color theme="0"/>
      </font>
    </dxf>
    <dxf>
      <font>
        <b/>
      </font>
    </dxf>
    <dxf>
      <font>
        <b/>
      </font>
    </dxf>
    <dxf>
      <font>
        <sz val="16"/>
      </font>
    </dxf>
    <dxf>
      <font>
        <sz val="16"/>
      </font>
    </dxf>
    <dxf>
      <fill>
        <patternFill patternType="solid">
          <bgColor theme="3" tint="0.79998168889431442"/>
        </patternFill>
      </fill>
    </dxf>
    <dxf>
      <fill>
        <patternFill patternType="solid">
          <bgColor theme="3" tint="0.79998168889431442"/>
        </patternFill>
      </fill>
    </dxf>
    <dxf>
      <fill>
        <patternFill patternType="solid">
          <bgColor theme="3" tint="0.39997558519241921"/>
        </patternFill>
      </fill>
    </dxf>
    <dxf>
      <fill>
        <patternFill patternType="solid">
          <bgColor theme="3" tint="0.39997558519241921"/>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ont>
        <b/>
      </font>
    </dxf>
    <dxf>
      <font>
        <b/>
      </font>
    </dxf>
    <dxf>
      <font>
        <b/>
      </font>
    </dxf>
    <dxf>
      <font>
        <b/>
      </font>
    </dxf>
    <dxf>
      <font>
        <b/>
      </font>
    </dxf>
    <dxf>
      <font>
        <b/>
      </font>
    </dxf>
    <dxf>
      <fill>
        <patternFill>
          <fgColor theme="1"/>
        </patternFill>
      </fill>
    </dxf>
    <dxf>
      <fill>
        <patternFill>
          <fgColor theme="1"/>
        </patternFill>
      </fill>
    </dxf>
    <dxf>
      <fill>
        <patternFill>
          <fgColor theme="1"/>
        </patternFill>
      </fill>
    </dxf>
    <dxf>
      <fill>
        <patternFill>
          <fgColor theme="1"/>
        </patternFill>
      </fill>
    </dxf>
    <dxf>
      <fill>
        <patternFill>
          <fgColor theme="1"/>
        </patternFill>
      </fill>
    </dxf>
    <dxf>
      <fill>
        <patternFill>
          <f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1"/>
      </font>
    </dxf>
    <dxf>
      <font>
        <color theme="1"/>
      </font>
    </dxf>
    <dxf>
      <font>
        <color theme="1"/>
      </font>
    </dxf>
    <dxf>
      <font>
        <color theme="1"/>
      </font>
    </dxf>
    <dxf>
      <font>
        <color theme="1"/>
      </font>
    </dxf>
    <dxf>
      <font>
        <color theme="1"/>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font>
    </dxf>
    <dxf>
      <font>
        <name val="Times New Roman"/>
        <scheme val="none"/>
      </font>
    </dxf>
    <dxf>
      <font>
        <sz val="12"/>
      </font>
    </dxf>
    <dxf>
      <font>
        <sz val="12"/>
      </font>
    </dxf>
    <dxf>
      <fill>
        <patternFill>
          <bgColor theme="3" tint="0.79998168889431442"/>
        </patternFill>
      </fill>
    </dxf>
    <dxf>
      <fill>
        <patternFill>
          <bgColor theme="3" tint="0.79998168889431442"/>
        </patternFill>
      </fill>
    </dxf>
    <dxf>
      <numFmt numFmtId="1" formatCode="0"/>
    </dxf>
    <dxf>
      <fill>
        <patternFill>
          <bgColor theme="0"/>
        </patternFill>
      </fill>
    </dxf>
    <dxf>
      <fill>
        <patternFill patternType="solid">
          <bgColor theme="1" tint="0.34998626667073579"/>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4"/>
        </patternFill>
      </fill>
    </dxf>
    <dxf>
      <fill>
        <patternFill>
          <bgColor theme="3" tint="0.79998168889431442"/>
        </patternFill>
      </fill>
    </dxf>
    <dxf>
      <font>
        <sz val="16"/>
      </font>
    </dxf>
    <dxf>
      <font>
        <sz val="16"/>
      </font>
    </dxf>
    <dxf>
      <font>
        <sz val="16"/>
      </font>
    </dxf>
    <dxf>
      <fill>
        <patternFill>
          <bgColor theme="3" tint="0.39997558519241921"/>
        </patternFill>
      </fill>
    </dxf>
    <dxf>
      <font>
        <sz val="11"/>
      </font>
    </dxf>
    <dxf>
      <fill>
        <patternFill>
          <bgColor theme="4" tint="-0.499984740745262"/>
        </patternFill>
      </fill>
    </dxf>
    <dxf>
      <font>
        <color theme="0"/>
      </font>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ill>
        <patternFill patternType="none">
          <bgColor auto="1"/>
        </patternFill>
      </fill>
    </dxf>
    <dxf>
      <fill>
        <patternFill patternType="none">
          <bgColor auto="1"/>
        </patternFill>
      </fill>
    </dxf>
    <dxf>
      <fill>
        <patternFill patternType="none">
          <bgColor auto="1"/>
        </patternFill>
      </fill>
    </dxf>
    <dxf>
      <font>
        <color theme="1"/>
      </font>
    </dxf>
    <dxf>
      <font>
        <color theme="1"/>
      </font>
    </dxf>
    <dxf>
      <font>
        <color theme="1"/>
      </font>
    </dxf>
    <dxf>
      <fill>
        <patternFill patternType="solid">
          <bgColor theme="0"/>
        </patternFill>
      </fill>
    </dxf>
    <dxf>
      <fill>
        <patternFill patternType="solid">
          <bgColor theme="0"/>
        </patternFill>
      </fill>
    </dxf>
    <dxf>
      <font>
        <color rgb="FF3248A1"/>
      </font>
    </dxf>
    <dxf>
      <fill>
        <patternFill patternType="none">
          <bgColor auto="1"/>
        </patternFill>
      </fill>
    </dxf>
    <dxf>
      <fill>
        <patternFill patternType="solid">
          <bgColor theme="0" tint="-0.249977111117893"/>
        </patternFill>
      </fill>
    </dxf>
    <dxf>
      <font>
        <color theme="1"/>
      </font>
    </dxf>
    <dxf>
      <font>
        <color theme="1"/>
      </font>
    </dxf>
    <dxf>
      <font>
        <color theme="1"/>
      </font>
    </dxf>
    <dxf>
      <fill>
        <patternFill patternType="solid">
          <bgColor theme="0"/>
        </patternFill>
      </fill>
    </dxf>
    <dxf>
      <fill>
        <patternFill patternType="solid">
          <bgColor theme="0"/>
        </patternFill>
      </fill>
    </dxf>
    <dxf>
      <fill>
        <patternFill patternType="solid">
          <bgColor theme="0"/>
        </patternFill>
      </fill>
    </dxf>
    <dxf>
      <font>
        <color theme="1" tint="0.14999847407452621"/>
      </font>
    </dxf>
    <dxf>
      <border>
        <left style="thin">
          <color indexed="64"/>
        </left>
        <right style="thin">
          <color indexed="64"/>
        </right>
        <top style="thin">
          <color indexed="64"/>
        </top>
        <bottom style="thin">
          <color indexed="64"/>
        </bottom>
        <vertical style="thin">
          <color indexed="64"/>
        </vertical>
        <horizontal style="thin">
          <color indexed="64"/>
        </horizontal>
      </border>
    </dxf>
    <dxf>
      <font>
        <name val="Times New Roman"/>
        <scheme val="none"/>
      </font>
    </dxf>
    <dxf>
      <font>
        <sz val="11"/>
      </font>
    </dxf>
    <dxf>
      <numFmt numFmtId="2" formatCode="0.00"/>
    </dxf>
    <dxf>
      <numFmt numFmtId="2" formatCode="0.00"/>
    </dxf>
    <dxf>
      <numFmt numFmtId="2" formatCode="0.00"/>
    </dxf>
    <dxf>
      <numFmt numFmtId="2" formatCode="0.00"/>
    </dxf>
    <dxf>
      <fill>
        <patternFill>
          <bgColor theme="0"/>
        </patternFill>
      </fill>
    </dxf>
    <dxf>
      <numFmt numFmtId="0" formatCode="General"/>
    </dxf>
    <dxf>
      <numFmt numFmtId="1" formatCode="0"/>
    </dxf>
    <dxf>
      <numFmt numFmtId="0" formatCode="General"/>
    </dxf>
    <dxf>
      <numFmt numFmtId="0" formatCode="General"/>
    </dxf>
    <dxf>
      <numFmt numFmtId="1" formatCode="0"/>
    </dxf>
    <dxf>
      <alignment horizontal="center" vertical="bottom" textRotation="0" wrapText="0" indent="0" justifyLastLine="0" shrinkToFit="0" readingOrder="0"/>
    </dxf>
    <dxf>
      <fill>
        <patternFill>
          <bgColor theme="0"/>
        </patternFill>
      </fill>
    </dxf>
    <dxf>
      <numFmt numFmtId="2" formatCode="0.00"/>
    </dxf>
    <dxf>
      <numFmt numFmtId="2" formatCode="0.00"/>
    </dxf>
    <dxf>
      <numFmt numFmtId="2" formatCode="0.00"/>
    </dxf>
    <dxf>
      <numFmt numFmtId="2" formatCode="0.00"/>
    </dxf>
    <dxf>
      <font>
        <sz val="11"/>
      </font>
    </dxf>
    <dxf>
      <font>
        <name val="Times New Roman"/>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theme="1" tint="0.14999847407452621"/>
      </font>
    </dxf>
    <dxf>
      <fill>
        <patternFill patternType="solid">
          <bgColor theme="0"/>
        </patternFill>
      </fill>
    </dxf>
    <dxf>
      <fill>
        <patternFill patternType="solid">
          <bgColor theme="0"/>
        </patternFill>
      </fill>
    </dxf>
    <dxf>
      <fill>
        <patternFill patternType="solid">
          <bgColor theme="0"/>
        </patternFill>
      </fill>
    </dxf>
    <dxf>
      <font>
        <color theme="1"/>
      </font>
    </dxf>
    <dxf>
      <font>
        <color theme="1"/>
      </font>
    </dxf>
    <dxf>
      <font>
        <color theme="1"/>
      </font>
    </dxf>
    <dxf>
      <fill>
        <patternFill patternType="solid">
          <bgColor theme="0" tint="-0.249977111117893"/>
        </patternFill>
      </fill>
    </dxf>
    <dxf>
      <fill>
        <patternFill patternType="none">
          <bgColor auto="1"/>
        </patternFill>
      </fill>
    </dxf>
    <dxf>
      <font>
        <color rgb="FF3248A1"/>
      </font>
    </dxf>
    <dxf>
      <fill>
        <patternFill patternType="solid">
          <bgColor theme="0"/>
        </patternFill>
      </fill>
    </dxf>
    <dxf>
      <fill>
        <patternFill patternType="solid">
          <bgColor theme="0"/>
        </patternFill>
      </fill>
    </dxf>
    <dxf>
      <font>
        <color theme="1"/>
      </font>
    </dxf>
    <dxf>
      <font>
        <color theme="1"/>
      </font>
    </dxf>
    <dxf>
      <font>
        <color theme="1"/>
      </font>
    </dxf>
    <dxf>
      <fill>
        <patternFill patternType="none">
          <bgColor auto="1"/>
        </patternFill>
      </fill>
    </dxf>
    <dxf>
      <fill>
        <patternFill patternType="none">
          <bgColor auto="1"/>
        </patternFill>
      </fill>
    </dxf>
    <dxf>
      <fill>
        <patternFill patternType="none">
          <bgColor auto="1"/>
        </patternFill>
      </fill>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color theme="0"/>
      </font>
    </dxf>
    <dxf>
      <fill>
        <patternFill>
          <bgColor theme="4" tint="-0.499984740745262"/>
        </patternFill>
      </fill>
    </dxf>
    <dxf>
      <font>
        <sz val="11"/>
      </font>
    </dxf>
    <dxf>
      <fill>
        <patternFill>
          <bgColor theme="3" tint="0.39997558519241921"/>
        </patternFill>
      </fill>
    </dxf>
    <dxf>
      <font>
        <sz val="16"/>
      </font>
    </dxf>
    <dxf>
      <font>
        <sz val="16"/>
      </font>
    </dxf>
    <dxf>
      <font>
        <sz val="16"/>
      </font>
    </dxf>
    <dxf>
      <fill>
        <patternFill>
          <bgColor theme="3" tint="0.79998168889431442"/>
        </patternFill>
      </fill>
    </dxf>
    <dxf>
      <fill>
        <patternFill>
          <bgColor theme="4"/>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1" tint="0.34998626667073579"/>
        </patternFill>
      </fill>
    </dxf>
    <dxf>
      <fill>
        <patternFill>
          <bgColor theme="0"/>
        </patternFill>
      </fill>
    </dxf>
    <dxf>
      <numFmt numFmtId="1" formatCode="0"/>
    </dxf>
    <dxf>
      <fill>
        <patternFill>
          <bgColor theme="3" tint="0.79998168889431442"/>
        </patternFill>
      </fill>
    </dxf>
    <dxf>
      <fill>
        <patternFill>
          <bgColor theme="3" tint="0.79998168889431442"/>
        </patternFill>
      </fill>
    </dxf>
    <dxf>
      <font>
        <sz val="12"/>
      </font>
    </dxf>
    <dxf>
      <font>
        <sz val="12"/>
      </font>
    </dxf>
    <dxf>
      <font>
        <name val="Times New Roman"/>
        <scheme val="none"/>
      </font>
    </dxf>
    <dxf>
      <font>
        <b val="0"/>
      </font>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1"/>
      </font>
    </dxf>
    <dxf>
      <font>
        <color theme="1"/>
      </font>
    </dxf>
    <dxf>
      <font>
        <color theme="1"/>
      </font>
    </dxf>
    <dxf>
      <font>
        <color theme="1"/>
      </font>
    </dxf>
    <dxf>
      <font>
        <color theme="1"/>
      </font>
    </dxf>
    <dxf>
      <font>
        <color theme="1"/>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fgColor theme="1"/>
        </patternFill>
      </fill>
    </dxf>
    <dxf>
      <fill>
        <patternFill>
          <fgColor theme="1"/>
        </patternFill>
      </fill>
    </dxf>
    <dxf>
      <fill>
        <patternFill>
          <fgColor theme="1"/>
        </patternFill>
      </fill>
    </dxf>
    <dxf>
      <fill>
        <patternFill>
          <fgColor theme="1"/>
        </patternFill>
      </fill>
    </dxf>
    <dxf>
      <fill>
        <patternFill>
          <fgColor theme="1"/>
        </patternFill>
      </fill>
    </dxf>
    <dxf>
      <fill>
        <patternFill>
          <fgColor theme="1"/>
        </patternFill>
      </fill>
    </dxf>
    <dxf>
      <font>
        <b/>
      </font>
    </dxf>
    <dxf>
      <font>
        <b/>
      </font>
    </dxf>
    <dxf>
      <font>
        <b/>
      </font>
    </dxf>
    <dxf>
      <font>
        <b/>
      </font>
    </dxf>
    <dxf>
      <font>
        <b/>
      </font>
    </dxf>
    <dxf>
      <font>
        <b/>
      </font>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border>
        <left style="thin">
          <color theme="0" tint="-0.14999847407452621"/>
        </left>
        <right style="thin">
          <color theme="0" tint="-0.14999847407452621"/>
        </right>
        <top style="thin">
          <color theme="0" tint="-0.14999847407452621"/>
        </top>
        <bottom style="thin">
          <color theme="0" tint="-0.14999847407452621"/>
        </bottom>
        <vertical style="thin">
          <color theme="0" tint="-0.14999847407452621"/>
        </vertical>
        <horizontal style="thin">
          <color theme="0" tint="-0.14999847407452621"/>
        </horizontal>
      </border>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bgColor theme="4" tint="-0.499984740745262"/>
        </patternFill>
      </fill>
    </dxf>
    <dxf>
      <fill>
        <patternFill patternType="solid">
          <bgColor theme="3" tint="0.39997558519241921"/>
        </patternFill>
      </fill>
    </dxf>
    <dxf>
      <fill>
        <patternFill patternType="solid">
          <bgColor theme="3" tint="0.39997558519241921"/>
        </patternFill>
      </fill>
    </dxf>
    <dxf>
      <fill>
        <patternFill patternType="solid">
          <bgColor theme="3" tint="0.79998168889431442"/>
        </patternFill>
      </fill>
    </dxf>
    <dxf>
      <fill>
        <patternFill patternType="solid">
          <bgColor theme="3" tint="0.79998168889431442"/>
        </patternFill>
      </fill>
    </dxf>
    <dxf>
      <font>
        <sz val="16"/>
      </font>
    </dxf>
    <dxf>
      <font>
        <sz val="16"/>
      </font>
    </dxf>
    <dxf>
      <font>
        <b/>
      </font>
    </dxf>
    <dxf>
      <font>
        <b/>
      </font>
    </dxf>
    <dxf>
      <font>
        <color theme="0"/>
      </font>
    </dxf>
    <dxf>
      <font>
        <color theme="0"/>
      </font>
    </dxf>
    <dxf>
      <fill>
        <patternFill>
          <bgColor theme="4"/>
        </patternFill>
      </fill>
    </dxf>
    <dxf>
      <fill>
        <patternFill>
          <bgColor theme="4"/>
        </patternFill>
      </fill>
    </dxf>
    <dxf>
      <fill>
        <patternFill patternType="solid">
          <bgColor theme="3" tint="0.59999389629810485"/>
        </patternFill>
      </fill>
    </dxf>
    <dxf>
      <fill>
        <patternFill patternType="solid">
          <bgColor theme="3" tint="0.59999389629810485"/>
        </patternFill>
      </fill>
    </dxf>
    <dxf>
      <fill>
        <patternFill>
          <bgColor rgb="FF1E1F26"/>
        </patternFill>
      </fill>
      <border>
        <left style="thin">
          <color theme="0" tint="-0.14996795556505021"/>
        </left>
        <right style="thin">
          <color theme="0" tint="-0.14996795556505021"/>
        </right>
        <top style="thin">
          <color theme="0" tint="-0.14996795556505021"/>
        </top>
        <bottom style="thin">
          <color theme="0" tint="-0.14996795556505021"/>
        </bottom>
      </border>
    </dxf>
  </dxfs>
  <tableStyles count="1" defaultTableStyle="TableStyleMedium2" defaultPivotStyle="PivotStyleLight16">
    <tableStyle name="Slicer Style 1" pivot="0" table="0" count="5">
      <tableStyleElement type="wholeTable" dxfId="811"/>
    </tableStyle>
  </tableStyles>
  <colors>
    <mruColors>
      <color rgb="FF1E1F26"/>
      <color rgb="FFCDCDC0"/>
      <color rgb="FF626D71"/>
      <color rgb="FF7DA3A1"/>
      <color rgb="FF324851"/>
      <color rgb="FF3F681C"/>
      <color rgb="FFFFBB00"/>
      <color rgb="FFFB6542"/>
      <color rgb="FF375E97"/>
      <color rgb="FFFFC30F"/>
    </mruColors>
  </colors>
  <extLst>
    <ext xmlns:x14="http://schemas.microsoft.com/office/spreadsheetml/2009/9/main" uri="{46F421CA-312F-682f-3DD2-61675219B42D}">
      <x14:dxfs count="4">
        <dxf>
          <border>
            <left style="thin">
              <color theme="0" tint="-0.14993743705557422"/>
            </left>
            <right style="thin">
              <color theme="0" tint="-0.14993743705557422"/>
            </right>
            <top style="thin">
              <color theme="0" tint="-0.14993743705557422"/>
            </top>
            <bottom style="thin">
              <color theme="0" tint="-0.14993743705557422"/>
            </bottom>
          </border>
        </dxf>
        <dxf>
          <font>
            <b/>
            <i val="0"/>
            <color theme="0"/>
          </font>
          <fill>
            <patternFill>
              <bgColor rgb="FFCDCDC0"/>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0" tint="-0.14996795556505021"/>
            </patternFill>
          </fill>
        </dxf>
        <dxf>
          <fill>
            <patternFill>
              <bgColor theme="0" tint="-0.14996795556505021"/>
            </patternFill>
          </fill>
        </dxf>
      </x14:dxfs>
    </ext>
    <ext xmlns:x14="http://schemas.microsoft.com/office/spreadsheetml/2009/9/main" uri="{EB79DEF2-80B8-43e5-95BD-54CBDDF9020C}">
      <x14:slicerStyles defaultSlicerStyle="SlicerStyleLight1">
        <x14:slicerStyle name="Slicer Style 1">
          <x14:slicerStyleElements>
            <x14:slicerStyleElement type="unselectedItemWithData" dxfId="3"/>
            <x14:slicerStyleElement type="unselectedItemWithNoData" dxfId="2"/>
            <x14:slicerStyleElement type="selectedItemWithData" dxfId="1"/>
            <x14:slicerStyleElement type="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[Final Overall Report.xlsx]Dashboard!PivotTable1</c:name>
    <c:fmtId val="0"/>
  </c:pivotSource>
  <c:chart>
    <c:title>
      <c:tx>
        <c:rich>
          <a:bodyPr rot="0" vert="horz"/>
          <a:lstStyle/>
          <a:p>
            <a:pPr>
              <a:defRPr/>
            </a:pPr>
            <a:r>
              <a:rPr lang="en-US"/>
              <a:t>Instructor and Course Scores</a:t>
            </a:r>
          </a:p>
        </c:rich>
      </c:tx>
      <c:layout/>
      <c:overlay val="0"/>
    </c:title>
    <c:autoTitleDeleted val="0"/>
    <c:pivotFmts>
      <c:pivotFmt>
        <c:idx val="0"/>
      </c:pivotFmt>
      <c:pivotFmt>
        <c:idx val="1"/>
      </c:pivotFmt>
      <c:pivotFmt>
        <c:idx val="2"/>
      </c:pivotFmt>
      <c:pivotFmt>
        <c:idx val="3"/>
        <c:spPr>
          <a:solidFill>
            <a:srgbClr val="375E97"/>
          </a:solidFill>
        </c:spPr>
        <c:marker>
          <c:symbol val="none"/>
        </c:marker>
        <c:dLbl>
          <c:idx val="0"/>
          <c:layout/>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4"/>
        <c:spPr>
          <a:solidFill>
            <a:srgbClr val="FB6542"/>
          </a:solidFill>
        </c:spPr>
        <c:marker>
          <c:symbol val="none"/>
        </c:marker>
        <c:dLbl>
          <c:idx val="0"/>
          <c:layout/>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5"/>
        <c:spPr>
          <a:solidFill>
            <a:srgbClr val="FFBB00"/>
          </a:solidFill>
        </c:spPr>
        <c:marker>
          <c:symbol val="none"/>
        </c:marker>
        <c:dLbl>
          <c:idx val="0"/>
          <c:layout/>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6"/>
        <c:spPr>
          <a:solidFill>
            <a:srgbClr val="3F681C"/>
          </a:solidFill>
        </c:spPr>
        <c:marker>
          <c:symbol val="none"/>
        </c:marker>
        <c:dLbl>
          <c:idx val="0"/>
          <c:layout/>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
        <c:idx val="7"/>
      </c:pivotFmt>
    </c:pivotFmts>
    <c:plotArea>
      <c:layout/>
      <c:barChart>
        <c:barDir val="bar"/>
        <c:grouping val="clustered"/>
        <c:varyColors val="0"/>
        <c:ser>
          <c:idx val="0"/>
          <c:order val="0"/>
          <c:tx>
            <c:strRef>
              <c:f>Dashboard!$G$18</c:f>
              <c:strCache>
                <c:ptCount val="1"/>
                <c:pt idx="0">
                  <c:v>Instructor-Score</c:v>
                </c:pt>
              </c:strCache>
            </c:strRef>
          </c:tx>
          <c:spPr>
            <a:solidFill>
              <a:srgbClr val="3F681C"/>
            </a:solidFill>
          </c:spPr>
          <c:invertIfNegative val="0"/>
          <c:dLbls>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showLeaderLines val="0"/>
          </c:dLbls>
          <c:cat>
            <c:strRef>
              <c:f>Dashboard!$G$19</c:f>
              <c:strCache>
                <c:ptCount val="1"/>
                <c:pt idx="0">
                  <c:v>Total</c:v>
                </c:pt>
              </c:strCache>
            </c:strRef>
          </c:cat>
          <c:val>
            <c:numRef>
              <c:f>Dashboard!$G$19</c:f>
              <c:numCache>
                <c:formatCode>0.00</c:formatCode>
                <c:ptCount val="1"/>
                <c:pt idx="0">
                  <c:v>4.4352856380138812</c:v>
                </c:pt>
              </c:numCache>
            </c:numRef>
          </c:val>
          <c:extLst xmlns:c16r2="http://schemas.microsoft.com/office/drawing/2015/06/chart">
            <c:ext xmlns:c16="http://schemas.microsoft.com/office/drawing/2014/chart" uri="{C3380CC4-5D6E-409C-BE32-E72D297353CC}">
              <c16:uniqueId val="{00000000-C6DE-8C44-8442-793283CED39D}"/>
            </c:ext>
          </c:extLst>
        </c:ser>
        <c:ser>
          <c:idx val="1"/>
          <c:order val="1"/>
          <c:tx>
            <c:strRef>
              <c:f>Dashboard!$H$18</c:f>
              <c:strCache>
                <c:ptCount val="1"/>
                <c:pt idx="0">
                  <c:v>Course-Score</c:v>
                </c:pt>
              </c:strCache>
            </c:strRef>
          </c:tx>
          <c:spPr>
            <a:solidFill>
              <a:srgbClr val="FFBB00"/>
            </a:solidFill>
          </c:spPr>
          <c:invertIfNegative val="0"/>
          <c:dLbls>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showLeaderLines val="0"/>
          </c:dLbls>
          <c:cat>
            <c:strRef>
              <c:f>Dashboard!$G$19</c:f>
              <c:strCache>
                <c:ptCount val="1"/>
                <c:pt idx="0">
                  <c:v>Total</c:v>
                </c:pt>
              </c:strCache>
            </c:strRef>
          </c:cat>
          <c:val>
            <c:numRef>
              <c:f>Dashboard!$H$19</c:f>
              <c:numCache>
                <c:formatCode>0.00</c:formatCode>
                <c:ptCount val="1"/>
                <c:pt idx="0">
                  <c:v>4.4186812600106755</c:v>
                </c:pt>
              </c:numCache>
            </c:numRef>
          </c:val>
          <c:extLst xmlns:c16r2="http://schemas.microsoft.com/office/drawing/2015/06/chart">
            <c:ext xmlns:c16="http://schemas.microsoft.com/office/drawing/2014/chart" uri="{C3380CC4-5D6E-409C-BE32-E72D297353CC}">
              <c16:uniqueId val="{00000001-C6DE-8C44-8442-793283CED39D}"/>
            </c:ext>
          </c:extLst>
        </c:ser>
        <c:ser>
          <c:idx val="2"/>
          <c:order val="2"/>
          <c:tx>
            <c:strRef>
              <c:f>Dashboard!$I$18</c:f>
              <c:strCache>
                <c:ptCount val="1"/>
                <c:pt idx="0">
                  <c:v>QEP-Score</c:v>
                </c:pt>
              </c:strCache>
            </c:strRef>
          </c:tx>
          <c:spPr>
            <a:solidFill>
              <a:srgbClr val="FB6542"/>
            </a:solidFill>
          </c:spPr>
          <c:invertIfNegative val="0"/>
          <c:dLbls>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showLeaderLines val="0"/>
          </c:dLbls>
          <c:cat>
            <c:strRef>
              <c:f>Dashboard!$G$19</c:f>
              <c:strCache>
                <c:ptCount val="1"/>
                <c:pt idx="0">
                  <c:v>Total</c:v>
                </c:pt>
              </c:strCache>
            </c:strRef>
          </c:cat>
          <c:val>
            <c:numRef>
              <c:f>Dashboard!$I$19</c:f>
              <c:numCache>
                <c:formatCode>0.00</c:formatCode>
                <c:ptCount val="1"/>
                <c:pt idx="0">
                  <c:v>4.2108711918760093</c:v>
                </c:pt>
              </c:numCache>
            </c:numRef>
          </c:val>
          <c:extLst xmlns:c16r2="http://schemas.microsoft.com/office/drawing/2015/06/chart">
            <c:ext xmlns:c16="http://schemas.microsoft.com/office/drawing/2014/chart" uri="{C3380CC4-5D6E-409C-BE32-E72D297353CC}">
              <c16:uniqueId val="{00000002-C6DE-8C44-8442-793283CED39D}"/>
            </c:ext>
          </c:extLst>
        </c:ser>
        <c:ser>
          <c:idx val="3"/>
          <c:order val="3"/>
          <c:tx>
            <c:strRef>
              <c:f>Dashboard!$J$18</c:f>
              <c:strCache>
                <c:ptCount val="1"/>
                <c:pt idx="0">
                  <c:v>Total-Score</c:v>
                </c:pt>
              </c:strCache>
            </c:strRef>
          </c:tx>
          <c:spPr>
            <a:solidFill>
              <a:srgbClr val="375E97"/>
            </a:solidFill>
          </c:spPr>
          <c:invertIfNegative val="0"/>
          <c:dLbls>
            <c:spPr>
              <a:noFill/>
              <a:ln>
                <a:noFill/>
              </a:ln>
              <a:effectLst/>
            </c:spPr>
            <c:txPr>
              <a:bodyPr wrap="square" lIns="38100" tIns="19050" rIns="38100" bIns="19050" anchor="ctr">
                <a:spAutoFit/>
              </a:bodyPr>
              <a:lstStyle/>
              <a:p>
                <a:pPr>
                  <a:defRPr/>
                </a:pPr>
                <a:endParaRPr lang="en-US"/>
              </a:p>
            </c:txPr>
            <c:dLblPos val="inEnd"/>
            <c:showLegendKey val="0"/>
            <c:showVal val="1"/>
            <c:showCatName val="0"/>
            <c:showSerName val="0"/>
            <c:showPercent val="0"/>
            <c:showBubbleSize val="0"/>
            <c:showLeaderLines val="0"/>
          </c:dLbls>
          <c:cat>
            <c:strRef>
              <c:f>Dashboard!$G$19</c:f>
              <c:strCache>
                <c:ptCount val="1"/>
                <c:pt idx="0">
                  <c:v>Total</c:v>
                </c:pt>
              </c:strCache>
            </c:strRef>
          </c:cat>
          <c:val>
            <c:numRef>
              <c:f>Dashboard!$J$19</c:f>
              <c:numCache>
                <c:formatCode>0.00</c:formatCode>
                <c:ptCount val="1"/>
                <c:pt idx="0">
                  <c:v>4.3775333689268576</c:v>
                </c:pt>
              </c:numCache>
            </c:numRef>
          </c:val>
          <c:extLst xmlns:c16r2="http://schemas.microsoft.com/office/drawing/2015/06/chart">
            <c:ext xmlns:c16="http://schemas.microsoft.com/office/drawing/2014/chart" uri="{C3380CC4-5D6E-409C-BE32-E72D297353CC}">
              <c16:uniqueId val="{00000003-C6DE-8C44-8442-793283CED39D}"/>
            </c:ext>
          </c:extLst>
        </c:ser>
        <c:dLbls>
          <c:dLblPos val="inEnd"/>
          <c:showLegendKey val="0"/>
          <c:showVal val="1"/>
          <c:showCatName val="0"/>
          <c:showSerName val="0"/>
          <c:showPercent val="0"/>
          <c:showBubbleSize val="0"/>
        </c:dLbls>
        <c:gapWidth val="115"/>
        <c:overlap val="-20"/>
        <c:axId val="172081152"/>
        <c:axId val="172082688"/>
      </c:barChart>
      <c:catAx>
        <c:axId val="172081152"/>
        <c:scaling>
          <c:orientation val="minMax"/>
        </c:scaling>
        <c:delete val="0"/>
        <c:axPos val="l"/>
        <c:numFmt formatCode="General" sourceLinked="0"/>
        <c:majorTickMark val="none"/>
        <c:minorTickMark val="none"/>
        <c:tickLblPos val="nextTo"/>
        <c:txPr>
          <a:bodyPr rot="-60000000" vert="horz"/>
          <a:lstStyle/>
          <a:p>
            <a:pPr>
              <a:defRPr/>
            </a:pPr>
            <a:endParaRPr lang="en-US"/>
          </a:p>
        </c:txPr>
        <c:crossAx val="172082688"/>
        <c:crosses val="autoZero"/>
        <c:auto val="1"/>
        <c:lblAlgn val="ctr"/>
        <c:lblOffset val="100"/>
        <c:noMultiLvlLbl val="0"/>
      </c:catAx>
      <c:valAx>
        <c:axId val="172082688"/>
        <c:scaling>
          <c:orientation val="minMax"/>
        </c:scaling>
        <c:delete val="0"/>
        <c:axPos val="b"/>
        <c:majorGridlines/>
        <c:numFmt formatCode="0.00" sourceLinked="1"/>
        <c:majorTickMark val="none"/>
        <c:minorTickMark val="none"/>
        <c:tickLblPos val="nextTo"/>
        <c:txPr>
          <a:bodyPr rot="-60000000" vert="horz"/>
          <a:lstStyle/>
          <a:p>
            <a:pPr>
              <a:defRPr/>
            </a:pPr>
            <a:endParaRPr lang="en-US"/>
          </a:p>
        </c:txPr>
        <c:crossAx val="172081152"/>
        <c:crosses val="autoZero"/>
        <c:crossBetween val="between"/>
      </c:valAx>
    </c:plotArea>
    <c:legend>
      <c:legendPos val="r"/>
      <c:layout>
        <c:manualLayout>
          <c:xMode val="edge"/>
          <c:yMode val="edge"/>
          <c:x val="0.86048734871996424"/>
          <c:y val="0.4278323126275882"/>
          <c:w val="0.12918562890482063"/>
          <c:h val="0.32407582385535133"/>
        </c:manualLayout>
      </c:layout>
      <c:overlay val="0"/>
      <c:txPr>
        <a:bodyPr rot="0" vert="horz"/>
        <a:lstStyle/>
        <a:p>
          <a:pPr>
            <a:defRPr/>
          </a:pPr>
          <a:endParaRPr lang="en-US"/>
        </a:p>
      </c:txPr>
    </c:legend>
    <c:plotVisOnly val="1"/>
    <c:dispBlanksAs val="gap"/>
    <c:showDLblsOverMax val="0"/>
  </c:chart>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007688916926438"/>
          <c:y val="0.1276796364461292"/>
          <c:w val="0.70777488744520656"/>
          <c:h val="0.76322835511906306"/>
        </c:manualLayout>
      </c:layout>
      <c:doughnutChart>
        <c:varyColors val="1"/>
        <c:ser>
          <c:idx val="0"/>
          <c:order val="0"/>
          <c:dPt>
            <c:idx val="0"/>
            <c:bubble3D val="0"/>
            <c:extLst xmlns:c16r2="http://schemas.microsoft.com/office/drawing/2015/06/chart">
              <c:ext xmlns:c16="http://schemas.microsoft.com/office/drawing/2014/chart" uri="{C3380CC4-5D6E-409C-BE32-E72D297353CC}">
                <c16:uniqueId val="{00000001-AC16-8542-BA1F-BABCDA5A7131}"/>
              </c:ext>
            </c:extLst>
          </c:dPt>
          <c:dPt>
            <c:idx val="1"/>
            <c:bubble3D val="0"/>
            <c:extLst xmlns:c16r2="http://schemas.microsoft.com/office/drawing/2015/06/chart">
              <c:ext xmlns:c16="http://schemas.microsoft.com/office/drawing/2014/chart" uri="{C3380CC4-5D6E-409C-BE32-E72D297353CC}">
                <c16:uniqueId val="{00000003-AC16-8542-BA1F-BABCDA5A7131}"/>
              </c:ext>
            </c:extLst>
          </c:dPt>
          <c:dPt>
            <c:idx val="2"/>
            <c:bubble3D val="0"/>
            <c:extLst xmlns:c16r2="http://schemas.microsoft.com/office/drawing/2015/06/chart">
              <c:ext xmlns:c16="http://schemas.microsoft.com/office/drawing/2014/chart" uri="{C3380CC4-5D6E-409C-BE32-E72D297353CC}">
                <c16:uniqueId val="{00000005-AC16-8542-BA1F-BABCDA5A7131}"/>
              </c:ext>
            </c:extLst>
          </c:dPt>
          <c:dPt>
            <c:idx val="3"/>
            <c:bubble3D val="0"/>
            <c:extLst xmlns:c16r2="http://schemas.microsoft.com/office/drawing/2015/06/chart">
              <c:ext xmlns:c16="http://schemas.microsoft.com/office/drawing/2014/chart" uri="{C3380CC4-5D6E-409C-BE32-E72D297353CC}">
                <c16:uniqueId val="{00000007-AC16-8542-BA1F-BABCDA5A7131}"/>
              </c:ext>
            </c:extLst>
          </c:dPt>
          <c:dPt>
            <c:idx val="4"/>
            <c:bubble3D val="0"/>
            <c:extLst xmlns:c16r2="http://schemas.microsoft.com/office/drawing/2015/06/chart">
              <c:ext xmlns:c16="http://schemas.microsoft.com/office/drawing/2014/chart" uri="{C3380CC4-5D6E-409C-BE32-E72D297353CC}">
                <c16:uniqueId val="{00000009-AC16-8542-BA1F-BABCDA5A7131}"/>
              </c:ext>
            </c:extLst>
          </c:dPt>
          <c:dPt>
            <c:idx val="5"/>
            <c:bubble3D val="0"/>
            <c:extLst xmlns:c16r2="http://schemas.microsoft.com/office/drawing/2015/06/chart">
              <c:ext xmlns:c16="http://schemas.microsoft.com/office/drawing/2014/chart" uri="{C3380CC4-5D6E-409C-BE32-E72D297353CC}">
                <c16:uniqueId val="{0000000B-AC16-8542-BA1F-BABCDA5A7131}"/>
              </c:ext>
            </c:extLst>
          </c:dPt>
          <c:dPt>
            <c:idx val="6"/>
            <c:bubble3D val="0"/>
            <c:extLst xmlns:c16r2="http://schemas.microsoft.com/office/drawing/2015/06/chart">
              <c:ext xmlns:c16="http://schemas.microsoft.com/office/drawing/2014/chart" uri="{C3380CC4-5D6E-409C-BE32-E72D297353CC}">
                <c16:uniqueId val="{0000000D-AC16-8542-BA1F-BABCDA5A7131}"/>
              </c:ext>
            </c:extLst>
          </c:dPt>
          <c:dPt>
            <c:idx val="7"/>
            <c:bubble3D val="0"/>
            <c:extLst xmlns:c16r2="http://schemas.microsoft.com/office/drawing/2015/06/chart">
              <c:ext xmlns:c16="http://schemas.microsoft.com/office/drawing/2014/chart" uri="{C3380CC4-5D6E-409C-BE32-E72D297353CC}">
                <c16:uniqueId val="{0000000F-AC16-8542-BA1F-BABCDA5A7131}"/>
              </c:ext>
            </c:extLst>
          </c:dPt>
          <c:dPt>
            <c:idx val="8"/>
            <c:bubble3D val="0"/>
            <c:extLst xmlns:c16r2="http://schemas.microsoft.com/office/drawing/2015/06/chart">
              <c:ext xmlns:c16="http://schemas.microsoft.com/office/drawing/2014/chart" uri="{C3380CC4-5D6E-409C-BE32-E72D297353CC}">
                <c16:uniqueId val="{00000011-AC16-8542-BA1F-BABCDA5A7131}"/>
              </c:ext>
            </c:extLst>
          </c:dPt>
          <c:dPt>
            <c:idx val="9"/>
            <c:bubble3D val="0"/>
            <c:extLst xmlns:c16r2="http://schemas.microsoft.com/office/drawing/2015/06/chart">
              <c:ext xmlns:c16="http://schemas.microsoft.com/office/drawing/2014/chart" uri="{C3380CC4-5D6E-409C-BE32-E72D297353CC}">
                <c16:uniqueId val="{00000013-AC16-8542-BA1F-BABCDA5A7131}"/>
              </c:ext>
            </c:extLst>
          </c:dPt>
          <c:dPt>
            <c:idx val="10"/>
            <c:bubble3D val="0"/>
            <c:extLst xmlns:c16r2="http://schemas.microsoft.com/office/drawing/2015/06/chart">
              <c:ext xmlns:c16="http://schemas.microsoft.com/office/drawing/2014/chart" uri="{C3380CC4-5D6E-409C-BE32-E72D297353CC}">
                <c16:uniqueId val="{00000015-AC16-8542-BA1F-BABCDA5A7131}"/>
              </c:ext>
            </c:extLst>
          </c:dPt>
          <c:dPt>
            <c:idx val="11"/>
            <c:bubble3D val="0"/>
            <c:extLst xmlns:c16r2="http://schemas.microsoft.com/office/drawing/2015/06/chart">
              <c:ext xmlns:c16="http://schemas.microsoft.com/office/drawing/2014/chart" uri="{C3380CC4-5D6E-409C-BE32-E72D297353CC}">
                <c16:uniqueId val="{00000017-AC16-8542-BA1F-BABCDA5A7131}"/>
              </c:ext>
            </c:extLst>
          </c:dPt>
          <c:dPt>
            <c:idx val="12"/>
            <c:bubble3D val="0"/>
            <c:extLst xmlns:c16r2="http://schemas.microsoft.com/office/drawing/2015/06/chart">
              <c:ext xmlns:c16="http://schemas.microsoft.com/office/drawing/2014/chart" uri="{C3380CC4-5D6E-409C-BE32-E72D297353CC}">
                <c16:uniqueId val="{00000019-AC16-8542-BA1F-BABCDA5A7131}"/>
              </c:ext>
            </c:extLst>
          </c:dPt>
          <c:dPt>
            <c:idx val="13"/>
            <c:bubble3D val="0"/>
            <c:extLst xmlns:c16r2="http://schemas.microsoft.com/office/drawing/2015/06/chart">
              <c:ext xmlns:c16="http://schemas.microsoft.com/office/drawing/2014/chart" uri="{C3380CC4-5D6E-409C-BE32-E72D297353CC}">
                <c16:uniqueId val="{0000001B-AC16-8542-BA1F-BABCDA5A7131}"/>
              </c:ext>
            </c:extLst>
          </c:dPt>
          <c:dPt>
            <c:idx val="14"/>
            <c:bubble3D val="0"/>
            <c:extLst xmlns:c16r2="http://schemas.microsoft.com/office/drawing/2015/06/chart">
              <c:ext xmlns:c16="http://schemas.microsoft.com/office/drawing/2014/chart" uri="{C3380CC4-5D6E-409C-BE32-E72D297353CC}">
                <c16:uniqueId val="{0000001D-AC16-8542-BA1F-BABCDA5A7131}"/>
              </c:ext>
            </c:extLst>
          </c:dPt>
          <c:dPt>
            <c:idx val="15"/>
            <c:bubble3D val="0"/>
            <c:extLst xmlns:c16r2="http://schemas.microsoft.com/office/drawing/2015/06/chart">
              <c:ext xmlns:c16="http://schemas.microsoft.com/office/drawing/2014/chart" uri="{C3380CC4-5D6E-409C-BE32-E72D297353CC}">
                <c16:uniqueId val="{0000001F-AC16-8542-BA1F-BABCDA5A7131}"/>
              </c:ext>
            </c:extLst>
          </c:dPt>
          <c:dPt>
            <c:idx val="16"/>
            <c:bubble3D val="0"/>
            <c:extLst xmlns:c16r2="http://schemas.microsoft.com/office/drawing/2015/06/chart">
              <c:ext xmlns:c16="http://schemas.microsoft.com/office/drawing/2014/chart" uri="{C3380CC4-5D6E-409C-BE32-E72D297353CC}">
                <c16:uniqueId val="{00000021-AC16-8542-BA1F-BABCDA5A7131}"/>
              </c:ext>
            </c:extLst>
          </c:dPt>
          <c:dPt>
            <c:idx val="17"/>
            <c:bubble3D val="0"/>
            <c:extLst xmlns:c16r2="http://schemas.microsoft.com/office/drawing/2015/06/chart">
              <c:ext xmlns:c16="http://schemas.microsoft.com/office/drawing/2014/chart" uri="{C3380CC4-5D6E-409C-BE32-E72D297353CC}">
                <c16:uniqueId val="{00000023-AC16-8542-BA1F-BABCDA5A7131}"/>
              </c:ext>
            </c:extLst>
          </c:dPt>
          <c:dPt>
            <c:idx val="18"/>
            <c:bubble3D val="0"/>
            <c:extLst xmlns:c16r2="http://schemas.microsoft.com/office/drawing/2015/06/chart">
              <c:ext xmlns:c16="http://schemas.microsoft.com/office/drawing/2014/chart" uri="{C3380CC4-5D6E-409C-BE32-E72D297353CC}">
                <c16:uniqueId val="{00000025-AC16-8542-BA1F-BABCDA5A7131}"/>
              </c:ext>
            </c:extLst>
          </c:dPt>
          <c:dPt>
            <c:idx val="19"/>
            <c:bubble3D val="0"/>
            <c:extLst xmlns:c16r2="http://schemas.microsoft.com/office/drawing/2015/06/chart">
              <c:ext xmlns:c16="http://schemas.microsoft.com/office/drawing/2014/chart" uri="{C3380CC4-5D6E-409C-BE32-E72D297353CC}">
                <c16:uniqueId val="{00000027-AC16-8542-BA1F-BABCDA5A7131}"/>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xmlns:c16r2="http://schemas.microsoft.com/office/drawing/2015/06/chart">
            <c:ext xmlns:c16="http://schemas.microsoft.com/office/drawing/2014/chart" uri="{C3380CC4-5D6E-409C-BE32-E72D297353CC}">
              <c16:uniqueId val="{00000000-AF7F-43D2-95B3-AE37F080FE5E}"/>
            </c:ext>
          </c:extLst>
        </c:ser>
        <c:dLbls>
          <c:showLegendKey val="0"/>
          <c:showVal val="0"/>
          <c:showCatName val="0"/>
          <c:showSerName val="0"/>
          <c:showPercent val="0"/>
          <c:showBubbleSize val="0"/>
          <c:showLeaderLines val="1"/>
        </c:dLbls>
        <c:firstSliceAng val="0"/>
        <c:holeSize val="60"/>
      </c:doughnutChart>
      <c:doughnutChart>
        <c:varyColors val="1"/>
        <c:ser>
          <c:idx val="1"/>
          <c:order val="1"/>
          <c:tx>
            <c:strRef>
              <c:f>Dashboard!$A$4</c:f>
              <c:strCache>
                <c:ptCount val="1"/>
                <c:pt idx="0">
                  <c:v>Ava Muñoz</c:v>
                </c:pt>
              </c:strCache>
            </c:strRef>
          </c:tx>
          <c:spPr>
            <a:effectLst/>
          </c:spPr>
          <c:dPt>
            <c:idx val="0"/>
            <c:bubble3D val="0"/>
            <c:spPr>
              <a:solidFill>
                <a:srgbClr val="375E97"/>
              </a:solidFill>
              <a:effectLst/>
            </c:spPr>
            <c:extLst xmlns:c16r2="http://schemas.microsoft.com/office/drawing/2015/06/chart">
              <c:ext xmlns:c16="http://schemas.microsoft.com/office/drawing/2014/chart" uri="{C3380CC4-5D6E-409C-BE32-E72D297353CC}">
                <c16:uniqueId val="{00000002-AF7F-43D2-95B3-AE37F080FE5E}"/>
              </c:ext>
            </c:extLst>
          </c:dPt>
          <c:dPt>
            <c:idx val="1"/>
            <c:bubble3D val="0"/>
            <c:spPr>
              <a:solidFill>
                <a:srgbClr val="FFC30F"/>
              </a:solidFill>
              <a:effectLst/>
            </c:spPr>
            <c:extLst xmlns:c16r2="http://schemas.microsoft.com/office/drawing/2015/06/chart">
              <c:ext xmlns:c16="http://schemas.microsoft.com/office/drawing/2014/chart" uri="{C3380CC4-5D6E-409C-BE32-E72D297353CC}">
                <c16:uniqueId val="{00000003-AF7F-43D2-95B3-AE37F080FE5E}"/>
              </c:ext>
            </c:extLst>
          </c:dPt>
          <c:val>
            <c:numRef>
              <c:f>Dashboard!$B$4:$C$4</c:f>
              <c:numCache>
                <c:formatCode>General</c:formatCode>
                <c:ptCount val="2"/>
                <c:pt idx="0">
                  <c:v>10</c:v>
                </c:pt>
                <c:pt idx="1">
                  <c:v>50</c:v>
                </c:pt>
              </c:numCache>
            </c:numRef>
          </c:val>
          <c:extLst xmlns:c16r2="http://schemas.microsoft.com/office/drawing/2015/06/chart">
            <c:ext xmlns:c16="http://schemas.microsoft.com/office/drawing/2014/chart" uri="{C3380CC4-5D6E-409C-BE32-E72D297353CC}">
              <c16:uniqueId val="{00000001-AF7F-43D2-95B3-AE37F080FE5E}"/>
            </c:ext>
          </c:extLst>
        </c:ser>
        <c:dLbls>
          <c:showLegendKey val="0"/>
          <c:showVal val="0"/>
          <c:showCatName val="0"/>
          <c:showSerName val="0"/>
          <c:showPercent val="0"/>
          <c:showBubbleSize val="0"/>
          <c:showLeaderLines val="1"/>
        </c:dLbls>
        <c:firstSliceAng val="0"/>
        <c:holeSize val="60"/>
      </c:doughnutChart>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6</xdr:col>
      <xdr:colOff>495300</xdr:colOff>
      <xdr:row>20</xdr:row>
      <xdr:rowOff>45721</xdr:rowOff>
    </xdr:from>
    <xdr:to>
      <xdr:col>13</xdr:col>
      <xdr:colOff>502920</xdr:colOff>
      <xdr:row>38</xdr:row>
      <xdr:rowOff>7621</xdr:rowOff>
    </xdr:to>
    <xdr:graphicFrame macro="">
      <xdr:nvGraphicFramePr>
        <xdr:cNvPr id="2" name="Chart 1">
          <a:extLst>
            <a:ext uri="{FF2B5EF4-FFF2-40B4-BE49-F238E27FC236}">
              <a16:creationId xmlns=""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466725</xdr:colOff>
      <xdr:row>2</xdr:row>
      <xdr:rowOff>63500</xdr:rowOff>
    </xdr:from>
    <xdr:to>
      <xdr:col>16</xdr:col>
      <xdr:colOff>470535</xdr:colOff>
      <xdr:row>15</xdr:row>
      <xdr:rowOff>53969</xdr:rowOff>
    </xdr:to>
    <mc:AlternateContent xmlns:mc="http://schemas.openxmlformats.org/markup-compatibility/2006" xmlns:a14="http://schemas.microsoft.com/office/drawing/2010/main">
      <mc:Choice Requires="a14">
        <xdr:graphicFrame macro="">
          <xdr:nvGraphicFramePr>
            <xdr:cNvPr id="3" name="Instructor">
              <a:extLst>
                <a:ext uri="{FF2B5EF4-FFF2-40B4-BE49-F238E27FC236}">
                  <a16:creationId xmlns="" xmlns:a16="http://schemas.microsoft.com/office/drawing/2014/main" id="{00000000-0008-0000-0000-000003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Instructor"/>
            </a:graphicData>
          </a:graphic>
        </xdr:graphicFrame>
      </mc:Choice>
      <mc:Fallback xmlns="">
        <xdr:sp macro="" textlink="">
          <xdr:nvSpPr>
            <xdr:cNvPr id="0" name=""/>
            <xdr:cNvSpPr>
              <a:spLocks noTextEdit="1"/>
            </xdr:cNvSpPr>
          </xdr:nvSpPr>
          <xdr:spPr>
            <a:xfrm>
              <a:off x="13144500" y="663575"/>
              <a:ext cx="2118360" cy="2392674"/>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10</xdr:col>
      <xdr:colOff>285751</xdr:colOff>
      <xdr:row>2</xdr:row>
      <xdr:rowOff>66676</xdr:rowOff>
    </xdr:from>
    <xdr:to>
      <xdr:col>13</xdr:col>
      <xdr:colOff>381000</xdr:colOff>
      <xdr:row>15</xdr:row>
      <xdr:rowOff>83821</xdr:rowOff>
    </xdr:to>
    <mc:AlternateContent xmlns:mc="http://schemas.openxmlformats.org/markup-compatibility/2006" xmlns:a14="http://schemas.microsoft.com/office/drawing/2010/main">
      <mc:Choice Requires="a14">
        <xdr:graphicFrame macro="">
          <xdr:nvGraphicFramePr>
            <xdr:cNvPr id="4" name="1st Initial">
              <a:extLst>
                <a:ext uri="{FF2B5EF4-FFF2-40B4-BE49-F238E27FC236}">
                  <a16:creationId xmlns="" xmlns:a16="http://schemas.microsoft.com/office/drawing/2014/main" id="{00000000-0008-0000-0000-000004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mlns="">
        <xdr:sp macro="" textlink="">
          <xdr:nvSpPr>
            <xdr:cNvPr id="0" name=""/>
            <xdr:cNvSpPr>
              <a:spLocks noTextEdit="1"/>
            </xdr:cNvSpPr>
          </xdr:nvSpPr>
          <xdr:spPr>
            <a:xfrm>
              <a:off x="10868026" y="666751"/>
              <a:ext cx="2190749" cy="241935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15</xdr:col>
      <xdr:colOff>95251</xdr:colOff>
      <xdr:row>14</xdr:row>
      <xdr:rowOff>187325</xdr:rowOff>
    </xdr:from>
    <xdr:to>
      <xdr:col>16</xdr:col>
      <xdr:colOff>487681</xdr:colOff>
      <xdr:row>30</xdr:row>
      <xdr:rowOff>129540</xdr:rowOff>
    </xdr:to>
    <mc:AlternateContent xmlns:mc="http://schemas.openxmlformats.org/markup-compatibility/2006" xmlns:a14="http://schemas.microsoft.com/office/drawing/2010/main">
      <mc:Choice Requires="a14">
        <xdr:graphicFrame macro="">
          <xdr:nvGraphicFramePr>
            <xdr:cNvPr id="5" name="CRN">
              <a:extLst>
                <a:ext uri="{FF2B5EF4-FFF2-40B4-BE49-F238E27FC236}">
                  <a16:creationId xmlns="" xmlns:a16="http://schemas.microsoft.com/office/drawing/2014/main" id="{00000000-0008-0000-0000-00000500000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mlns="">
        <xdr:sp macro="" textlink="">
          <xdr:nvSpPr>
            <xdr:cNvPr id="0" name=""/>
            <xdr:cNvSpPr>
              <a:spLocks noTextEdit="1"/>
            </xdr:cNvSpPr>
          </xdr:nvSpPr>
          <xdr:spPr>
            <a:xfrm>
              <a:off x="14258926" y="3082925"/>
              <a:ext cx="1021080" cy="28987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6</xdr:col>
      <xdr:colOff>15240</xdr:colOff>
      <xdr:row>1</xdr:row>
      <xdr:rowOff>382540</xdr:rowOff>
    </xdr:from>
    <xdr:to>
      <xdr:col>9</xdr:col>
      <xdr:colOff>426719</xdr:colOff>
      <xdr:row>16</xdr:row>
      <xdr:rowOff>103755</xdr:rowOff>
    </xdr:to>
    <xdr:graphicFrame macro="">
      <xdr:nvGraphicFramePr>
        <xdr:cNvPr id="11" name="Chart 10">
          <a:extLst>
            <a:ext uri="{FF2B5EF4-FFF2-40B4-BE49-F238E27FC236}">
              <a16:creationId xmlns="" xmlns:a16="http://schemas.microsoft.com/office/drawing/2014/main" id="{00000000-0008-0000-0000-00000B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6</xdr:col>
      <xdr:colOff>828040</xdr:colOff>
      <xdr:row>8</xdr:row>
      <xdr:rowOff>5715</xdr:rowOff>
    </xdr:from>
    <xdr:to>
      <xdr:col>8</xdr:col>
      <xdr:colOff>183515</xdr:colOff>
      <xdr:row>11</xdr:row>
      <xdr:rowOff>22860</xdr:rowOff>
    </xdr:to>
    <xdr:sp macro="" textlink="$E$4">
      <xdr:nvSpPr>
        <xdr:cNvPr id="9" name="TextBox 8">
          <a:extLst>
            <a:ext uri="{FF2B5EF4-FFF2-40B4-BE49-F238E27FC236}">
              <a16:creationId xmlns="" xmlns:a16="http://schemas.microsoft.com/office/drawing/2014/main" id="{00000000-0008-0000-0000-000009000000}"/>
            </a:ext>
          </a:extLst>
        </xdr:cNvPr>
        <xdr:cNvSpPr txBox="1"/>
      </xdr:nvSpPr>
      <xdr:spPr>
        <a:xfrm>
          <a:off x="7868920" y="1704975"/>
          <a:ext cx="1260475" cy="565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0EAD1060-D053-40FE-80CD-F608C7195197}" type="TxLink">
            <a:rPr lang="en-US" sz="4400" b="1" i="0" u="none" strike="noStrike">
              <a:solidFill>
                <a:srgbClr val="000000"/>
              </a:solidFill>
              <a:latin typeface="Times New Roman"/>
              <a:cs typeface="Times New Roman"/>
            </a:rPr>
            <a:pPr algn="ctr"/>
            <a:t>17</a:t>
          </a:fld>
          <a:endParaRPr lang="en-US" sz="4400" b="1">
            <a:solidFill>
              <a:schemeClr val="tx1">
                <a:lumMod val="75000"/>
                <a:lumOff val="25000"/>
              </a:schemeClr>
            </a:solidFill>
            <a:latin typeface="+mn-lt"/>
            <a:cs typeface="Times New Roman" panose="02020603050405020304" pitchFamily="18" charset="0"/>
          </a:endParaRPr>
        </a:p>
      </xdr:txBody>
    </xdr:sp>
    <xdr:clientData/>
  </xdr:twoCellAnchor>
  <xdr:twoCellAnchor editAs="absolute">
    <xdr:from>
      <xdr:col>6</xdr:col>
      <xdr:colOff>617220</xdr:colOff>
      <xdr:row>2</xdr:row>
      <xdr:rowOff>45720</xdr:rowOff>
    </xdr:from>
    <xdr:to>
      <xdr:col>9</xdr:col>
      <xdr:colOff>182880</xdr:colOff>
      <xdr:row>3</xdr:row>
      <xdr:rowOff>142875</xdr:rowOff>
    </xdr:to>
    <xdr:sp macro="" textlink="">
      <xdr:nvSpPr>
        <xdr:cNvPr id="6" name="TextBox 5">
          <a:extLst>
            <a:ext uri="{FF2B5EF4-FFF2-40B4-BE49-F238E27FC236}">
              <a16:creationId xmlns="" xmlns:a16="http://schemas.microsoft.com/office/drawing/2014/main" id="{00000000-0008-0000-0000-000006000000}"/>
            </a:ext>
          </a:extLst>
        </xdr:cNvPr>
        <xdr:cNvSpPr txBox="1"/>
      </xdr:nvSpPr>
      <xdr:spPr>
        <a:xfrm>
          <a:off x="7658100" y="632460"/>
          <a:ext cx="218694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ysClr val="windowText" lastClr="000000"/>
              </a:solidFill>
              <a:latin typeface="Times New Roman" panose="02020603050405020304" pitchFamily="18" charset="0"/>
              <a:cs typeface="Times New Roman" panose="02020603050405020304" pitchFamily="18" charset="0"/>
            </a:rPr>
            <a:t>  Response</a:t>
          </a:r>
          <a:r>
            <a:rPr lang="en-US" sz="1200" b="1" baseline="0">
              <a:solidFill>
                <a:sysClr val="windowText" lastClr="000000"/>
              </a:solidFill>
              <a:latin typeface="Times New Roman" panose="02020603050405020304" pitchFamily="18" charset="0"/>
              <a:cs typeface="Times New Roman" panose="02020603050405020304" pitchFamily="18" charset="0"/>
            </a:rPr>
            <a:t> Rate</a:t>
          </a:r>
          <a:endParaRPr lang="en-US" sz="1200" b="1">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0.16246</cdr:x>
      <cdr:y>0.02761</cdr:y>
    </cdr:from>
    <cdr:to>
      <cdr:x>0.88087</cdr:x>
      <cdr:y>0.09812</cdr:y>
    </cdr:to>
    <cdr:sp macro="" textlink="">
      <cdr:nvSpPr>
        <cdr:cNvPr id="2" name="TextBox 1"/>
        <cdr:cNvSpPr txBox="1"/>
      </cdr:nvSpPr>
      <cdr:spPr>
        <a:xfrm xmlns:a="http://schemas.openxmlformats.org/drawingml/2006/main">
          <a:off x="428626" y="70850"/>
          <a:ext cx="18954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arjana Aziz" refreshedDate="43245.541010069443" createdVersion="4" refreshedVersion="4" minRefreshableVersion="3" recordCount="1944">
  <cacheSource type="worksheet">
    <worksheetSource name="Data"/>
  </cacheSource>
  <cacheFields count="18">
    <cacheField name="Primary Subject ID" numFmtId="0">
      <sharedItems/>
    </cacheField>
    <cacheField name="Course Name" numFmtId="0">
      <sharedItems/>
    </cacheField>
    <cacheField name="Instructor" numFmtId="0">
      <sharedItems count="681">
        <s v="Y Villanueva-Russell"/>
        <s v="David Marble"/>
        <s v="Elvira White-Lewis"/>
        <s v="David Hurley"/>
        <s v="Stephen Verrill"/>
        <s v="M Hendricks"/>
        <s v="Jacqueline Riley"/>
        <s v="Jennifer Jeffus"/>
        <s v="Janice Lamendola"/>
        <s v="Kristan Pearce"/>
        <s v="Josh Thompson"/>
        <s v="Michael Cardwell"/>
        <s v="Laura Isbell"/>
        <s v="Rhonda Clark"/>
        <s v="Sarah Guthery"/>
        <s v="Rebecca Adams"/>
        <s v="Ola Owens"/>
        <s v="Mary Shelton"/>
        <s v="Kathryn Dixon"/>
        <s v="Agnes Stryker"/>
        <s v="Linda Mott"/>
        <s v="Erin Swinson"/>
        <s v="Patricia Burns"/>
        <s v="Carol Smith"/>
        <s v="Tami Morton"/>
        <s v="Tammy Schwartz"/>
        <s v="Heather Doyle"/>
        <s v="Freida Golden"/>
        <s v="Jamie Hall"/>
        <s v="Susan Bishop"/>
        <s v="Melanie Fields"/>
        <s v="Deanna Hays"/>
        <s v="Debra Lee"/>
        <s v="Patricia Gilbert"/>
        <s v="Vicki Williams"/>
        <s v="Deah Mccoy"/>
        <s v="Kathryn Reeves"/>
        <s v="Sherri Colby"/>
        <s v="Amy Corp"/>
        <s v="Anne Mills"/>
        <s v="Michelle Hanks"/>
        <s v="Suzanne Thomas"/>
        <s v="Jennifer Ozuna"/>
        <s v="Hsun-Yu Chan"/>
        <s v="Steven Ball"/>
        <s v="Sarah Mitchell"/>
        <s v="Benton Pierce"/>
        <s v="William Erickson"/>
        <s v="Quynh Dang"/>
        <s v="Judy Allen"/>
        <s v="Elizabeth Wachira"/>
        <s v="Rebecca Rouse"/>
        <s v="David Frank"/>
        <s v="Susan Szabo"/>
        <s v="Betty Block"/>
        <s v="Lauren Rhodes"/>
        <s v="Michael Oldham"/>
        <s v="Henry Ross"/>
        <s v="Ruth Beelitz"/>
        <s v="Dean Culpepper"/>
        <s v="Sandra Kimbrough"/>
        <s v="Maria Carlson"/>
        <s v="Steven Prewitt"/>
        <s v="Steven Thompson"/>
        <s v="William Grant"/>
        <s v="T Henley"/>
        <s v="Patsy Boshears"/>
        <s v="Marcella Smith"/>
        <s v="Lyndsey Norris"/>
        <s v="Marta Mercado-Sierra"/>
        <s v="Linda Openshaw"/>
        <s v="Martha Nye"/>
        <s v="Benjamin May"/>
        <s v="Gracie Brownell"/>
        <s v="Dawn Nelson"/>
        <s v="Brenda Moore"/>
        <s v="Chester Robinson"/>
        <s v="Gordon Heslop"/>
        <s v="Robert Rankin"/>
        <s v="Patricia Dye"/>
        <s v="Gerard Huber"/>
        <s v="Josephine Durkin"/>
        <s v="Vivian Dorsett"/>
        <s v="Laura Salander"/>
        <s v="Laurence Angel"/>
        <s v="Marilyn Thompson"/>
        <s v="Theodore Hansen"/>
        <s v="Rafael Bakhtavoryan"/>
        <s v="Cynthia Ross"/>
        <s v="Qianying Zhang"/>
        <s v="Christina Clark"/>
        <s v="Joshua Ege"/>
        <s v="James Clark"/>
        <s v="Edgar Garrett"/>
        <s v="Jeffrey Kopachena"/>
        <s v="John Slovak"/>
        <s v="Dean Ransom"/>
        <s v="April Pitts"/>
        <s v="Mary Druhan"/>
        <s v="Emily Corrigan"/>
        <s v="John Dempsey"/>
        <s v="Fred Stewart"/>
        <s v="Jodi Weber"/>
        <s v="Tony Demars"/>
        <s v="Shari Beck"/>
        <s v="Douglas Eborn"/>
        <s v="Allan Headley"/>
        <s v="Sendy Monarrez Martinez"/>
        <s v="Misty Lair"/>
        <s v="Noemy Garcia Sanchez"/>
        <s v="Bukuo Ni"/>
        <s v="Maria Lamarque"/>
        <s v="Julee Walker"/>
        <s v="Brenda Reed"/>
        <s v="Vanessa Huse"/>
        <s v="Angela Martinez"/>
        <s v="Theresa Sadler"/>
        <s v="Chris Beaty"/>
        <s v="Kathryn Jacobs"/>
        <s v="Shannon Carter"/>
        <s v="Ira Vonneuhaus"/>
        <s v="Shigehito Menjo"/>
        <s v="Karen Roggenkamp"/>
        <s v="M Hayes"/>
        <s v="Dror Parnes"/>
        <s v="Singru Hoe"/>
        <s v="Barrett Radziun"/>
        <s v="Anil Chourasia"/>
        <s v="Julia Bozone"/>
        <s v="R.Daniel Creider"/>
        <s v="Darla Meek"/>
        <s v="Stuart Shulman"/>
        <s v="Wallace Williams"/>
        <s v="Kendra Ingram"/>
        <s v="Sandra Huerter"/>
        <s v="Yuehua Wang"/>
        <s v="Long Zhang"/>
        <s v="Scott Sewell"/>
        <s v="Zhi Pei"/>
        <s v="Sam Saffer"/>
        <s v="Mary Doty"/>
        <s v="Michael Morrow"/>
        <s v="Gerald Burch"/>
        <s v="Noell Sutton"/>
        <s v="M. Cheri Davis"/>
        <s v="William Newton"/>
        <s v="Saurabh Srivastava"/>
        <s v="Omar El Ariss"/>
        <s v="Melinda Ludwig"/>
        <s v="Luis Sanchez"/>
        <s v="James Collins"/>
        <s v="Stephanie Pane"/>
        <s v="Jinoh Kim"/>
        <s v="Ayankunle Taiwo"/>
        <s v="Daniel Kelly"/>
        <s v="David Davies"/>
        <s v="Randall Hooper"/>
        <s v="Brian Zator"/>
        <s v="Brittany Hott"/>
        <s v="Melissa Brown"/>
        <s v="Donna Smith"/>
        <s v="Margaret Dwiggins"/>
        <s v="Candace Chuyou Campbell"/>
        <s v="Ruth Whitely"/>
        <s v="Amir Abbassi"/>
        <s v="Samuel Bore"/>
        <s v="Erika Schmit"/>
        <s v="Kevin Snow"/>
        <s v="Brooke Leird"/>
        <s v="Stephen Armstrong"/>
        <s v="Vipa Bernhardt"/>
        <s v="Chris Simpson"/>
        <s v="Emily Lutrick"/>
        <s v="Lani Lyman-Henley"/>
        <s v="Venugopalan Cheriyath"/>
        <s v="Dongwon Choi"/>
        <s v="Becky Sinclair"/>
        <s v="Isaac Gang"/>
        <s v="Jiaming Sun"/>
        <s v="Evelyn Restivo"/>
        <s v="Nikolay Sirakov"/>
        <s v="Ray Maleh"/>
        <s v="Carol Revelle"/>
        <s v="Joyce Miller"/>
        <s v="Abdullah Arslan"/>
        <s v="Lloyd Basham"/>
        <s v="Ryan Dahir"/>
        <s v="Stephen Starnes"/>
        <s v="Willie Edwards"/>
        <s v="Kodeeswaran Parameshwaran"/>
        <s v="Alexandra Babino"/>
        <s v="Vicki Stewart"/>
        <s v="Cheryl Scott"/>
        <s v="Curt Carlson"/>
        <s v="Mutlu Mete"/>
        <s v="Brian Garner"/>
        <s v="Deanna Henslee"/>
        <s v="Jeffrey Baker"/>
        <s v="Damon Bullock"/>
        <s v="Cathy Garner"/>
        <s v="Kimmera Pinkerton"/>
        <s v="Sarah Clift"/>
        <s v="Chad King"/>
        <s v="Jeffrey Herndon"/>
        <s v="Robert Rodriguez"/>
        <s v="Zhiyuan Wang"/>
        <s v="Megan Todd"/>
        <s v="Nicola Montelongo"/>
        <s v="Ted Babin"/>
        <s v="Maryfrances Miller"/>
        <s v="Adolfo Benavides"/>
        <s v="Tom Deaton"/>
        <s v="Mica Thompson"/>
        <s v="Shulan Lu"/>
        <s v="Chu Chen"/>
        <s v="Georgia Kornegay"/>
        <s v="Alyssa Jones"/>
        <s v="Norman Wick"/>
        <s v="Altheria Caldera"/>
        <s v="Derrick Mckisick"/>
        <s v="Mykah Jones-Henschel"/>
        <s v="Elaina Moyer"/>
        <s v="Amanda Watkins"/>
        <s v="Christopher Rowback"/>
        <s v="Eugene Moreno"/>
        <s v="Andrew Baker"/>
        <s v="Brenda Jackson"/>
        <s v="Ben Jang"/>
        <s v="James Anderson"/>
        <s v="Donna Deverell"/>
        <s v="Jennifer Glidden"/>
        <s v="Victoria Scholz"/>
        <s v="Yieje Lee"/>
        <s v="Mylynka Cardona"/>
        <s v="Hilal Ergul"/>
        <s v="Donnie Faltesek"/>
        <s v="Meichan Huang"/>
        <s v="Christopher Wydler"/>
        <s v="Tawnya Smith"/>
        <s v="Megan Opperman"/>
        <s v="Michelle Tvete"/>
        <s v="Courtney Adams"/>
        <s v="Ian Radzinski"/>
        <s v="Nabiha El Khatib"/>
        <s v="Libby Vanatta"/>
        <s v="Michael Opara"/>
        <s v="Juan Pablo Orejudo Gonzalez"/>
        <s v="Robert Bird"/>
        <s v="William Wadley"/>
        <s v="Doyce Dees"/>
        <s v="Mitchell Mcgarr"/>
        <s v="Barbara Frey"/>
        <s v="Michael Odom"/>
        <s v="Vaughn Wascovich"/>
        <s v="Pamela Webster"/>
        <s v="Raymond Green"/>
        <s v="Clara Roberson"/>
        <s v="James Hamill"/>
        <s v="Cindy Williams"/>
        <s v="Michael Winegarden"/>
        <s v="Aaron Adair"/>
        <s v="Kenric Davies"/>
        <s v="Kelly Carrero"/>
        <s v="Robert Duron"/>
        <s v="Travis Ball"/>
        <s v="Brenda Dever"/>
        <s v="Rebecca Judd"/>
        <s v="Judy Ford"/>
        <s v="Quinn Sicking"/>
        <s v="Sandra Gates"/>
        <s v="Joseph Daun"/>
        <s v="Phillip Clements"/>
        <s v="Yoon Duk Kim"/>
        <s v="Marcus Smith"/>
        <s v="Jason Davis"/>
        <s v="Thomas Brown"/>
        <s v="Chad Smith"/>
        <s v="William Thompson"/>
        <s v="Louis Lufkin"/>
        <s v="Cristina Rhodes"/>
        <s v="Alyse Sheridan"/>
        <s v="Linda Medearis"/>
        <s v="Gilbert Naizer"/>
        <s v="Elizabeth Shively"/>
        <s v="Bradley Klypchak"/>
        <s v="Andrea Graham"/>
        <s v="Allan Goodwin"/>
        <s v="Veronica Vaughan"/>
        <s v="Linda Ball"/>
        <s v="Stephen Freeman"/>
        <s v="D. Nicole Farris"/>
        <s v="Tiffiney Cottledge"/>
        <s v="Joshua Skinner"/>
        <s v="Susan Gossett"/>
        <s v="Daniel Caldwell"/>
        <s v="Deanna Gibson"/>
        <s v="Roger Skipper"/>
        <s v="Derek Harter"/>
        <s v="Mario Hayek"/>
        <s v="Brandon Randolph-Seng"/>
        <s v="Yasemin Atinc"/>
        <s v="Chelsea Arnold"/>
        <s v="Stanley Holmes"/>
        <s v="Srinivas Nippani"/>
        <s v="Zhe Wang"/>
        <s v="Shiyou Li"/>
        <s v="Timothy Letzring"/>
        <s v="Perry Moler"/>
        <s v="Daniel Skinner"/>
        <s v="Beth Jones"/>
        <s v="Sharon Guynes"/>
        <s v="Burchan Aydin"/>
        <s v="Gerald Carter"/>
        <s v="Jaeheum Yeon"/>
        <s v="Brian Smith"/>
        <s v="Natasha Astudillo"/>
        <s v="Mildred Pryor"/>
        <s v="Rebecca Steward"/>
        <s v="Leslie Toombs"/>
        <s v="Laura Beene"/>
        <s v="Sonia Taneja"/>
        <s v="Kristen Ewing"/>
        <s v="Samantha Roberts"/>
        <s v="Ruiliang Yan"/>
        <s v="Alma Mintu-Wimsatt"/>
        <s v="Hanan Kuzat"/>
        <s v="Debra Newton"/>
        <s v="John Heath"/>
        <s v="Ka Sai Un"/>
        <s v="Adam Bowden"/>
        <s v="George Swindell"/>
        <s v="Donna Holt"/>
        <s v="Stuart Anderson"/>
        <s v="Padmapani Seneviratne"/>
        <s v="Hasan Coskun"/>
        <s v="Randal Presson"/>
        <s v="Rebecca Dibbs"/>
        <s v="Tingxiu Wang"/>
        <s v="Minchul Kang"/>
        <s v="Rene Sawatsky"/>
        <s v="Thomas Boucher"/>
        <s v="Cortney Phifer"/>
        <s v="Brian Weaver"/>
        <s v="Susan Stewart"/>
        <s v="Jessica Rogers"/>
        <s v="Kehinde Jegede"/>
        <s v="Dale Funderburk"/>
        <s v="Hugh Riley"/>
        <s v="Guy Featherston"/>
        <s v="Qingwei Wang"/>
        <s v="Barbara Tucker"/>
        <s v="Cheryl Mckenna"/>
        <s v="Carole Mckenzie"/>
        <s v="John Smith"/>
        <s v="Robert Nelson"/>
        <s v="Rebecca Lynch"/>
        <s v="Ashvina Patel"/>
        <s v="Steven Shwiff"/>
        <s v="Ronald Wheeler"/>
        <s v="Jared Pickens"/>
        <s v="Shirley Allen"/>
        <s v="Hongmei Jia"/>
        <s v="Shannon Manley"/>
        <s v="Robert Lockamyeir"/>
        <s v="Alma Hernandez"/>
        <s v="Randi Wright"/>
        <s v="Kent Montgomery"/>
        <s v="Karen Phillips"/>
        <s v="Juanita Lambino"/>
        <s v="Jennifer Sennette"/>
        <s v="Hovhannes Mnatsakanyan"/>
        <s v="Anthony Rosselli"/>
        <s v="Carolyn Roland"/>
        <s v="Douglas Lavergne"/>
        <s v="Michelle Rosenbaum"/>
        <s v="Izhar Khan"/>
        <s v="Curtis Jones"/>
        <s v="Cory Doran"/>
        <s v="Joyce Sample"/>
        <s v="Christa Yanez"/>
        <s v="Romar Carl"/>
        <s v="Tim Wilson"/>
        <s v="Lee Whitmarsh"/>
        <s v="Heather Merrill"/>
        <s v="Monica Tenhunen"/>
        <s v="Debra Mahoney"/>
        <s v="Kimberly Parks"/>
        <s v="Donna Callicoat"/>
        <s v="Muhammet Alp Yaradanakul"/>
        <s v="James Berquist"/>
        <s v="Jana Miller"/>
        <s v="Lori Harlin"/>
        <s v="Bilal Abu Bakr"/>
        <s v="Kwang Lee"/>
        <s v="Deborah Daniel"/>
        <s v="Leanne Scaggs"/>
        <s v="Robert Brown"/>
        <s v="Mahdi Yaqub"/>
        <s v="Kristen Earwood"/>
        <s v="Jerome Nauyokas"/>
        <s v="Jackie Thompson"/>
        <s v="Melissa Arrambide"/>
        <s v="Mary Webb"/>
        <s v="Robert Williams"/>
        <s v="Leah Wickersham"/>
        <s v="Lauren Joie"/>
        <s v="Derald Harp"/>
        <s v="William Holt"/>
        <s v="Randy Harp"/>
        <s v="Julia Ballenger"/>
        <s v="Major Templeton"/>
        <s v="Maggie Salem"/>
        <s v="Megan Owen"/>
        <s v="Kevin Chretien"/>
        <s v="Kurtis Williams"/>
        <s v="Jeffrey Wilson"/>
        <s v="David Gosbee"/>
        <s v="Jangsup Choi"/>
        <s v="Asli Ogunc"/>
        <s v="Ramya Aroul"/>
        <s v="Douglas Whitten"/>
        <s v="Travis Grasser"/>
        <s v="Brian Davis"/>
        <s v="Katherine Blount"/>
        <s v="Brock Johnson"/>
        <s v="James Caviness"/>
        <s v="Allan Folsom"/>
        <s v="Kathleen Denson"/>
        <s v="Angela Proctor"/>
        <s v="Amanda Stevens"/>
        <s v="Jason Mccain"/>
        <s v="Karin Tochkov"/>
        <s v="Demarquis Hayes"/>
        <s v="Tia Crossley"/>
        <s v="Caroline Hayek"/>
        <s v="Chris Myers"/>
        <s v="Ozum Yesiltas"/>
        <s v="Donghwoon Kwon"/>
        <s v="Dongeun Lee"/>
        <s v="Masoumeh Razzaghi"/>
        <s v="Shelby Miller"/>
        <s v="Urcun Tanik"/>
        <s v="John Hemphill"/>
        <s v="Andrea Miller"/>
        <s v="Lin Guo"/>
        <s v="Connie Meyer"/>
        <s v="Gerald Duchovnay"/>
        <s v="Christian Hempelmann"/>
        <s v="Janet Hull"/>
        <s v="Arthur Borgemenke"/>
        <s v="Deborah Goodwin"/>
        <s v="Kriss Kemp-Graham"/>
        <s v="Alan Francis"/>
        <s v="Truitt Leake"/>
        <s v="Robert Wolfe"/>
        <s v="Douglas Wilson"/>
        <s v="Seung Won Yoon"/>
        <s v="Dimitra Smith"/>
        <s v="Charlotte Larkin"/>
        <s v="Johyun Kim"/>
        <s v="Emily Newman"/>
        <s v="Margaret Debosier"/>
        <s v="Thomas West"/>
        <s v="Olga Savina"/>
        <s v="Donna Mccrary"/>
        <s v="David Tan"/>
        <s v="Halli Carr"/>
        <s v="Nancy Foreman"/>
        <s v="Lisa Langehennig"/>
        <s v="Andrea Slobodnikova"/>
        <s v="Vincent Hunter"/>
        <s v="Joseph Shipman"/>
        <s v="Molly Baur"/>
        <s v="John Kline"/>
        <s v="Dale Loughmiller"/>
        <s v="Lanna Bradshaw"/>
        <s v="Johanna Delgado-Acevedo"/>
        <s v="Jennifer Cowgill"/>
        <s v="Cameron Johnson"/>
        <s v="Stephen Ha"/>
        <s v="Yelin Ou"/>
        <s v="Cornilia Temple"/>
        <s v="Bonnie Dockery"/>
        <s v="Flavia Belpoliti"/>
        <s v="Eges Egedigwe"/>
        <s v="Kim Laird"/>
        <s v="Kimberly Allison"/>
        <s v="Kent Hillman"/>
        <s v="Jon Travis"/>
        <s v="Kishor Guru-Gharana"/>
        <s v="Augustine Arize"/>
        <s v="Gregory Lubiani"/>
        <s v="Ilseok Oh"/>
        <s v="Sojung Kim"/>
        <s v="Ghorbanmohammad Komaki"/>
        <s v="Joe Brodnax"/>
        <s v="Zaki Malik"/>
        <s v="James Gibson"/>
        <s v="Pam Thompson"/>
        <s v="Suzanne Perry"/>
        <s v="Cheryl Taliaferro"/>
        <s v="Lirong Liu"/>
        <s v="Elva Resendez"/>
        <s v="Reba Parker"/>
        <s v="Janet Ward"/>
        <s v="Wayne Thompson"/>
        <s v="Jose Lopez"/>
        <s v="Kelsey Cooper"/>
        <s v="Ismail Guneydas"/>
        <s v="Son Bui"/>
        <s v="Bo Han"/>
        <s v="Matthew Brewer"/>
        <s v="Sean Lauderdale"/>
        <s v="Katie Koo"/>
        <s v="Kyungsim Hong-Nam"/>
        <s v="Rebecca Worley"/>
        <s v="Carla Cleeton"/>
        <s v="Debora Gandee"/>
        <s v="Alper Gormus"/>
        <s v="Kaoning Hu"/>
        <s v="Tsitsi Msabaeka"/>
        <s v="Jedidiah Koomson"/>
        <s v="Oner Celepcikay"/>
        <s v="Jose Ontiveros"/>
        <s v="Richard Reeder"/>
        <s v="Heungman Park"/>
        <s v="Tara Tietjen-Smith"/>
        <s v="Mimi Li"/>
        <s v="Christopher Osterwise"/>
        <s v="Mehmet Malcok"/>
        <s v="Clayton Bolton"/>
        <s v="Sang Suh"/>
        <s v="Mary Joanne Dondlinger"/>
        <s v="Mary Dziorny"/>
        <s v="Kathleen Logan"/>
        <s v="Paul Tapper"/>
        <s v="Alicia Maphies"/>
        <s v="Raul Varela"/>
        <s v="Jessica Pauszek"/>
        <s v="Dongmei Cheng"/>
        <s v="Penny Dodd"/>
        <s v="William Bolin"/>
        <s v="Molly Jacobsen"/>
        <s v="Ava Muñoz"/>
        <s v="Warren Ortloff"/>
        <s v="Valerie Lutes"/>
        <s v="Robynne Lock"/>
        <s v="Yuying Shi"/>
        <s v="Shanan Gibson"/>
        <s v="Viana Armstrong"/>
        <s v="Joseph Schmidt"/>
        <s v="Mehmet Celik"/>
        <s v="Laura Maxwell"/>
        <s v="Mei-Ying Lin"/>
        <s v="Kenneth Akin"/>
        <s v="Joel Palmer"/>
        <s v="Laura Green"/>
        <s v="Barbara Hammack"/>
        <s v="William Lancaster"/>
        <s v="Juan Araujo"/>
        <s v="Kibum Kwon"/>
        <s v="Annette Taggart"/>
        <s v="Martha Foote"/>
        <s v="Mickey Trusty"/>
        <s v="David Brown"/>
        <s v="Debra Justice"/>
        <s v="Paige Bussell"/>
        <s v="Susan Williams"/>
        <s v="Bao-An Li"/>
        <s v="Meena Nimma"/>
        <s v="Melissa Mccarthy"/>
        <s v="Audrey Robinson"/>
        <s v="Heath Oakley"/>
        <s v="Carrie Klypchak"/>
        <s v="Hattie Powell"/>
        <s v="Raghu Singh"/>
        <s v="Joe Reynolds"/>
        <s v="William Ingram"/>
        <s v="Molly Brewer"/>
        <s v="Tina Lancaster"/>
        <s v="Grady Blount"/>
        <s v="Bonnie Smithers"/>
        <s v="William Stewart"/>
        <s v="David Drake"/>
        <s v="Carol Dale"/>
        <s v="Kollin Fields"/>
        <s v="Inmaculada Lyons"/>
        <s v="Kiran Koshy"/>
        <s v="Jessica Logston"/>
        <s v="Rhonda Caldwell"/>
        <s v="Jason Thomason"/>
        <s v="Ginger Cook"/>
        <s v="Cheryl Hobbs"/>
        <s v="Tiffany Smith"/>
        <s v="Lucy Pickering"/>
        <s v="Janet Kimbriel"/>
        <s v="Carol Rukobo"/>
        <s v="Linda Wee"/>
        <s v="Christopher Bigenho"/>
        <s v="Anjum Najmi"/>
        <s v="Billy Lancaster"/>
        <s v="Joseph Webb"/>
        <s v="Noble Walker"/>
        <s v="Steven Lilley"/>
        <s v="Mark Reid"/>
        <s v="Christina Regian"/>
        <s v="John Ballotti"/>
        <s v="Stephen Furlich"/>
        <s v="Phoenix Carlini"/>
        <s v="Nathan Wells"/>
        <s v="Bahar Modir"/>
        <s v="Lisa Peterson"/>
        <s v="Jane Bednarz"/>
        <s v="Karen Nix"/>
        <s v="Danny Pirtle"/>
        <s v="James Womack"/>
        <s v="Robin Reid"/>
        <s v="Stephen Reysen"/>
        <s v="W.H. Cooke"/>
        <s v="Donna Dunbar-Odom"/>
        <s v="William Kuracina"/>
        <s v="Carlos Bertulani"/>
        <s v="Jessica Brannon-Wranosky"/>
        <s v="Julia Persky"/>
        <s v="Salvatore Attardo"/>
        <s v="Karin Busby"/>
        <s v="Haydn Fox"/>
        <s v="Julie Whittle"/>
        <s v="Marsha Cooper"/>
        <s v="Daryl Worley"/>
        <s v="Michael Coon"/>
        <s v="Michael Knight"/>
        <s v="Joelle Jenkins"/>
        <s v="Sharon Kowalsky"/>
        <s v="Cheryle Horne"/>
        <s v="Guclu Atinc"/>
        <s v="Irina Rodriguez"/>
        <s v="Xuexin Jin"/>
        <s v="Jennifer Hudson"/>
        <s v="Judith Ball"/>
        <s v="Mark Menaldo"/>
        <s v="Crystal Hardeman"/>
        <s v="Christine Oliver"/>
        <s v="William Masten"/>
        <s v="Rebecca Stephens"/>
        <s v="Lacy Krueger"/>
        <s v="Virginia Currin"/>
        <s v="Ramona Gore"/>
        <s v="Madeline Justice"/>
        <s v="Paula Schenck"/>
        <s v="Richard Gavos"/>
        <s v="Virgil Scott"/>
        <s v="Nathan Lambert"/>
        <s v="Judith Sebesta"/>
        <s v="Sheila Herod"/>
        <s v="Miriam Akoto"/>
        <s v="Tabetha Adkins"/>
        <s v="David Gibson"/>
        <s v="Sarah Braddock"/>
        <s v="Jordan Brummett"/>
        <s v="Donald English"/>
        <s v="Sarah Morrison"/>
        <s v="Anne Payne"/>
        <s v="Shiloh Starnes"/>
        <s v="Mary Krumnow"/>
        <s v="Rachael Schmid"/>
        <s v="David Williams"/>
        <s v="Mindy Crowder"/>
        <s v="Carmen Shurtleff"/>
        <s v="Melonie Findley"/>
        <s v="Evelyn Lawson"/>
        <s v="Amanda Culver"/>
        <s v="Jan Baker"/>
        <s v="Kenneth Drobnak"/>
        <s v="Sharon Newman"/>
        <s v="Mei Jiang"/>
        <s v="Sandra Hayes"/>
        <s v="Daryl Tate"/>
        <s v="Gail Caruth"/>
        <s v="Farjana Aziz" u="1"/>
        <s v="Sneyder Jimenez" u="1"/>
      </sharedItems>
    </cacheField>
    <cacheField name="Term" numFmtId="0">
      <sharedItems containsSemiMixedTypes="0" containsString="0" containsNumber="1" containsInteger="1" minValue="201820" maxValue="201820"/>
    </cacheField>
    <cacheField name="Part of Term" numFmtId="0">
      <sharedItems containsBlank="1" containsMixedTypes="1" containsNumber="1" containsInteger="1" minValue="1" maxValue="1"/>
    </cacheField>
    <cacheField name="School" numFmtId="0">
      <sharedItems/>
    </cacheField>
    <cacheField name="Department" numFmtId="0">
      <sharedItems/>
    </cacheField>
    <cacheField name="Instructor Score" numFmtId="0">
      <sharedItems containsString="0" containsBlank="1" containsNumber="1" minValue="1.5" maxValue="5"/>
    </cacheField>
    <cacheField name="Course Score" numFmtId="0">
      <sharedItems containsString="0" containsBlank="1" containsNumber="1" minValue="1.8" maxValue="5"/>
    </cacheField>
    <cacheField name="QEP Score" numFmtId="0">
      <sharedItems containsString="0" containsBlank="1" containsNumber="1" minValue="1" maxValue="5"/>
    </cacheField>
    <cacheField name="Total Score" numFmtId="0">
      <sharedItems containsString="0" containsBlank="1" containsNumber="1" minValue="1.71" maxValue="5"/>
    </cacheField>
    <cacheField name="Invited" numFmtId="0">
      <sharedItems containsSemiMixedTypes="0" containsString="0" containsNumber="1" containsInteger="1" minValue="3" maxValue="169"/>
    </cacheField>
    <cacheField name="Total-Response " numFmtId="0">
      <sharedItems containsSemiMixedTypes="0" containsString="0" containsNumber="1" containsInteger="1" minValue="0" maxValue="50"/>
    </cacheField>
    <cacheField name="1st Initial" numFmtId="0">
      <sharedItems count="26">
        <s v="Y"/>
        <s v="D"/>
        <s v="E"/>
        <s v="S"/>
        <s v="M"/>
        <s v="J"/>
        <s v="K"/>
        <s v="L"/>
        <s v="R"/>
        <s v="O"/>
        <s v="A"/>
        <s v="P"/>
        <s v="C"/>
        <s v="T"/>
        <s v="H"/>
        <s v="F"/>
        <s v="V"/>
        <s v="B"/>
        <s v="W"/>
        <s v="Q"/>
        <s v="G"/>
        <s v="N"/>
        <s v="I"/>
        <s v="Z"/>
        <s v="U"/>
        <s v="X"/>
      </sharedItems>
    </cacheField>
    <cacheField name="CRN" numFmtId="0">
      <sharedItems count="1929">
        <s v="21316"/>
        <s v="21324"/>
        <s v="21993"/>
        <s v="22699"/>
        <s v="22700"/>
        <s v="22701"/>
        <s v="22863"/>
        <s v="20001"/>
        <s v="20002"/>
        <s v="20003"/>
        <s v="20004"/>
        <s v="20005"/>
        <s v="20007"/>
        <s v="20008"/>
        <s v="20009"/>
        <s v="20010"/>
        <s v="20011"/>
        <s v="20012"/>
        <s v="20013"/>
        <s v="20014"/>
        <s v="20015"/>
        <s v="20016"/>
        <s v="20017"/>
        <s v="20018"/>
        <s v="20019"/>
        <s v="20020"/>
        <s v="20021"/>
        <s v="20022"/>
        <s v="20023"/>
        <s v="20025"/>
        <s v="20026"/>
        <s v="20027"/>
        <s v="20028"/>
        <s v="20029"/>
        <s v="20030"/>
        <s v="20031"/>
        <s v="20032"/>
        <s v="20033"/>
        <s v="20034"/>
        <s v="20035"/>
        <s v="20038"/>
        <s v="20039"/>
        <s v="20040"/>
        <s v="20041"/>
        <s v="20042"/>
        <s v="20043"/>
        <s v="20044"/>
        <s v="20045"/>
        <s v="20046"/>
        <s v="20047"/>
        <s v="20048"/>
        <s v="20049"/>
        <s v="20050"/>
        <s v="20051"/>
        <s v="20052"/>
        <s v="20053"/>
        <s v="20055"/>
        <s v="20058"/>
        <s v="20059"/>
        <s v="20060"/>
        <s v="20061"/>
        <s v="20062"/>
        <s v="20063"/>
        <s v="20065"/>
        <s v="20067"/>
        <s v="20068"/>
        <s v="20069"/>
        <s v="20071"/>
        <s v="20073"/>
        <s v="20074"/>
        <s v="20075"/>
        <s v="20077"/>
        <s v="20078"/>
        <s v="20079"/>
        <s v="20080"/>
        <s v="20081"/>
        <s v="20082"/>
        <s v="20083"/>
        <s v="20084"/>
        <s v="20085"/>
        <s v="20086"/>
        <s v="20087"/>
        <s v="20088"/>
        <s v="20089"/>
        <s v="20090"/>
        <s v="20091"/>
        <s v="20092"/>
        <s v="20093"/>
        <s v="20094"/>
        <s v="20095"/>
        <s v="20096"/>
        <s v="20097"/>
        <s v="20099"/>
        <s v="20100"/>
        <s v="20101"/>
        <s v="20102"/>
        <s v="20103"/>
        <s v="20104"/>
        <s v="20105"/>
        <s v="20106"/>
        <s v="20107"/>
        <s v="20108"/>
        <s v="20109"/>
        <s v="20110"/>
        <s v="20111"/>
        <s v="20112"/>
        <s v="20114"/>
        <s v="20115"/>
        <s v="20116"/>
        <s v="20117"/>
        <s v="20118"/>
        <s v="20119"/>
        <s v="20121"/>
        <s v="20122"/>
        <s v="20123"/>
        <s v="20126"/>
        <s v="20127"/>
        <s v="20128"/>
        <s v="20129"/>
        <s v="20130"/>
        <s v="20132"/>
        <s v="20133"/>
        <s v="20134"/>
        <s v="20135"/>
        <s v="20136"/>
        <s v="20137"/>
        <s v="20138"/>
        <s v="20139"/>
        <s v="20140"/>
        <s v="20141"/>
        <s v="20143"/>
        <s v="20144"/>
        <s v="20146"/>
        <s v="20147"/>
        <s v="20148"/>
        <s v="20149"/>
        <s v="20150"/>
        <s v="20151"/>
        <s v="20152"/>
        <s v="20153"/>
        <s v="20154"/>
        <s v="20155"/>
        <s v="20156"/>
        <s v="20157"/>
        <s v="20158"/>
        <s v="20160"/>
        <s v="20161"/>
        <s v="20162"/>
        <s v="20163"/>
        <s v="20165"/>
        <s v="20166"/>
        <s v="20168"/>
        <s v="20169"/>
        <s v="20170"/>
        <s v="20171"/>
        <s v="20172"/>
        <s v="20173"/>
        <s v="20174"/>
        <s v="20175"/>
        <s v="20176"/>
        <s v="20177"/>
        <s v="20178"/>
        <s v="20179"/>
        <s v="20180"/>
        <s v="20181"/>
        <s v="20183"/>
        <s v="20184"/>
        <s v="20186"/>
        <s v="20187"/>
        <s v="20189"/>
        <s v="20190"/>
        <s v="20191"/>
        <s v="20193"/>
        <s v="20194"/>
        <s v="20195"/>
        <s v="20196"/>
        <s v="20197"/>
        <s v="20199"/>
        <s v="20200"/>
        <s v="20201"/>
        <s v="20203"/>
        <s v="20204"/>
        <s v="20205"/>
        <s v="20206"/>
        <s v="20207"/>
        <s v="20209"/>
        <s v="20210"/>
        <s v="20211"/>
        <s v="20212"/>
        <s v="20213"/>
        <s v="20214"/>
        <s v="20215"/>
        <s v="20216"/>
        <s v="20217"/>
        <s v="20218"/>
        <s v="20219"/>
        <s v="20220"/>
        <s v="20221"/>
        <s v="20222"/>
        <s v="20224"/>
        <s v="20225"/>
        <s v="20226"/>
        <s v="20227"/>
        <s v="20228"/>
        <s v="20229"/>
        <s v="20230"/>
        <s v="20231"/>
        <s v="20233"/>
        <s v="20234"/>
        <s v="20235"/>
        <s v="20236"/>
        <s v="20237"/>
        <s v="20238"/>
        <s v="20239"/>
        <s v="20240"/>
        <s v="20241"/>
        <s v="20242"/>
        <s v="20243"/>
        <s v="20245"/>
        <s v="20246"/>
        <s v="20247"/>
        <s v="20251"/>
        <s v="20253"/>
        <s v="20255"/>
        <s v="20256"/>
        <s v="20257"/>
        <s v="20258"/>
        <s v="20259"/>
        <s v="20260"/>
        <s v="20261"/>
        <s v="20263"/>
        <s v="20264"/>
        <s v="20265"/>
        <s v="20266"/>
        <s v="20267"/>
        <s v="20269"/>
        <s v="20271"/>
        <s v="20272"/>
        <s v="20274"/>
        <s v="20275"/>
        <s v="20276"/>
        <s v="20277"/>
        <s v="20278"/>
        <s v="20279"/>
        <s v="20280"/>
        <s v="20282"/>
        <s v="20283"/>
        <s v="20284"/>
        <s v="20285"/>
        <s v="20286"/>
        <s v="20287"/>
        <s v="20288"/>
        <s v="20289"/>
        <s v="20290"/>
        <s v="20291"/>
        <s v="20292"/>
        <s v="20293"/>
        <s v="20295"/>
        <s v="20296"/>
        <s v="20297"/>
        <s v="20298"/>
        <s v="20299"/>
        <s v="20300"/>
        <s v="20301"/>
        <s v="20302"/>
        <s v="20303"/>
        <s v="20307"/>
        <s v="20308"/>
        <s v="20309"/>
        <s v="20312"/>
        <s v="20313"/>
        <s v="20314"/>
        <s v="20315"/>
        <s v="20316"/>
        <s v="20317"/>
        <s v="20318"/>
        <s v="20319"/>
        <s v="20320"/>
        <s v="20321"/>
        <s v="20323"/>
        <s v="20324"/>
        <s v="20325"/>
        <s v="20326"/>
        <s v="20328"/>
        <s v="20329"/>
        <s v="20332"/>
        <s v="20333"/>
        <s v="20334"/>
        <s v="20338"/>
        <s v="20339"/>
        <s v="20340"/>
        <s v="20343"/>
        <s v="20344"/>
        <s v="20345"/>
        <s v="20346"/>
        <s v="20347"/>
        <s v="20348"/>
        <s v="20350"/>
        <s v="20351"/>
        <s v="20354"/>
        <s v="20355"/>
        <s v="20356"/>
        <s v="20357"/>
        <s v="20358"/>
        <s v="20359"/>
        <s v="20360"/>
        <s v="20361"/>
        <s v="20362"/>
        <s v="20363"/>
        <s v="20364"/>
        <s v="20365"/>
        <s v="20366"/>
        <s v="20367"/>
        <s v="20368"/>
        <s v="20369"/>
        <s v="20370"/>
        <s v="20371"/>
        <s v="20372"/>
        <s v="20376"/>
        <s v="20377"/>
        <s v="20378"/>
        <s v="20379"/>
        <s v="20380"/>
        <s v="20381"/>
        <s v="20382"/>
        <s v="20384"/>
        <s v="20385"/>
        <s v="20386"/>
        <s v="20387"/>
        <s v="20388"/>
        <s v="20389"/>
        <s v="20390"/>
        <s v="20391"/>
        <s v="20392"/>
        <s v="20393"/>
        <s v="20394"/>
        <s v="20395"/>
        <s v="20397"/>
        <s v="20398"/>
        <s v="20399"/>
        <s v="20402"/>
        <s v="20404"/>
        <s v="20405"/>
        <s v="20406"/>
        <s v="20408"/>
        <s v="20410"/>
        <s v="20411"/>
        <s v="20412"/>
        <s v="20413"/>
        <s v="20414"/>
        <s v="20415"/>
        <s v="20416"/>
        <s v="20417"/>
        <s v="20418"/>
        <s v="20419"/>
        <s v="20420"/>
        <s v="20421"/>
        <s v="20422"/>
        <s v="20423"/>
        <s v="20424"/>
        <s v="20425"/>
        <s v="20426"/>
        <s v="20427"/>
        <s v="20428"/>
        <s v="20429"/>
        <s v="20430"/>
        <s v="20431"/>
        <s v="20432"/>
        <s v="20433"/>
        <s v="20434"/>
        <s v="20435"/>
        <s v="20436"/>
        <s v="20437"/>
        <s v="20438"/>
        <s v="20439"/>
        <s v="20440"/>
        <s v="20441"/>
        <s v="20442"/>
        <s v="20443"/>
        <s v="20444"/>
        <s v="20445"/>
        <s v="20446"/>
        <s v="20447"/>
        <s v="20448"/>
        <s v="20449"/>
        <s v="20450"/>
        <s v="20451"/>
        <s v="20452"/>
        <s v="20453"/>
        <s v="20454"/>
        <s v="20455"/>
        <s v="20456"/>
        <s v="20457"/>
        <s v="20458"/>
        <s v="20459"/>
        <s v="20460"/>
        <s v="20461"/>
        <s v="20463"/>
        <s v="20464"/>
        <s v="20465"/>
        <s v="20466"/>
        <s v="20467"/>
        <s v="20468"/>
        <s v="20469"/>
        <s v="20470"/>
        <s v="20472"/>
        <s v="20473"/>
        <s v="20476"/>
        <s v="20478"/>
        <s v="20479"/>
        <s v="20480"/>
        <s v="20483"/>
        <s v="20484"/>
        <s v="20488"/>
        <s v="20489"/>
        <s v="20490"/>
        <s v="20492"/>
        <s v="20493"/>
        <s v="20494"/>
        <s v="20496"/>
        <s v="20497"/>
        <s v="20498"/>
        <s v="20499"/>
        <s v="20500"/>
        <s v="20501"/>
        <s v="20502"/>
        <s v="20503"/>
        <s v="20504"/>
        <s v="20505"/>
        <s v="20506"/>
        <s v="20507"/>
        <s v="20508"/>
        <s v="20509"/>
        <s v="20511"/>
        <s v="20512"/>
        <s v="20513"/>
        <s v="20515"/>
        <s v="20516"/>
        <s v="20517"/>
        <s v="20518"/>
        <s v="20519"/>
        <s v="20520"/>
        <s v="20521"/>
        <s v="20522"/>
        <s v="20523"/>
        <s v="20524"/>
        <s v="20525"/>
        <s v="20527"/>
        <s v="20528"/>
        <s v="20529"/>
        <s v="20530"/>
        <s v="20531"/>
        <s v="20532"/>
        <s v="20533"/>
        <s v="20536"/>
        <s v="20537"/>
        <s v="20538"/>
        <s v="20539"/>
        <s v="20540"/>
        <s v="20541"/>
        <s v="20544"/>
        <s v="20546"/>
        <s v="20548"/>
        <s v="20549"/>
        <s v="20550"/>
        <s v="20551"/>
        <s v="20552"/>
        <s v="20553"/>
        <s v="20554"/>
        <s v="20555"/>
        <s v="20556"/>
        <s v="20563"/>
        <s v="20564"/>
        <s v="20565"/>
        <s v="20566"/>
        <s v="20567"/>
        <s v="20568"/>
        <s v="20569"/>
        <s v="20570"/>
        <s v="20571"/>
        <s v="20572"/>
        <s v="20573"/>
        <s v="20574"/>
        <s v="20575"/>
        <s v="20576"/>
        <s v="20577"/>
        <s v="20578"/>
        <s v="20579"/>
        <s v="20580"/>
        <s v="20581"/>
        <s v="20582"/>
        <s v="20583"/>
        <s v="20584"/>
        <s v="20587"/>
        <s v="20588"/>
        <s v="20591"/>
        <s v="20592"/>
        <s v="20593"/>
        <s v="20594"/>
        <s v="20595"/>
        <s v="20596"/>
        <s v="20597"/>
        <s v="20598"/>
        <s v="20603"/>
        <s v="20604"/>
        <s v="20605"/>
        <s v="20606"/>
        <s v="20607"/>
        <s v="20608"/>
        <s v="20609"/>
        <s v="20610"/>
        <s v="20611"/>
        <s v="20612"/>
        <s v="20613"/>
        <s v="20614"/>
        <s v="20615"/>
        <s v="20616"/>
        <s v="20617"/>
        <s v="20618"/>
        <s v="20620"/>
        <s v="20621"/>
        <s v="20622"/>
        <s v="20623"/>
        <s v="20624"/>
        <s v="20625"/>
        <s v="20626"/>
        <s v="20627"/>
        <s v="20628"/>
        <s v="20629"/>
        <s v="20630"/>
        <s v="20631"/>
        <s v="20632"/>
        <s v="20633"/>
        <s v="20636"/>
        <s v="20637"/>
        <s v="20638"/>
        <s v="20639"/>
        <s v="20640"/>
        <s v="20641"/>
        <s v="20642"/>
        <s v="20643"/>
        <s v="20644"/>
        <s v="20645"/>
        <s v="20651"/>
        <s v="20652"/>
        <s v="20653"/>
        <s v="20654"/>
        <s v="20656"/>
        <s v="20657"/>
        <s v="20658"/>
        <s v="20659"/>
        <s v="20660"/>
        <s v="20661"/>
        <s v="20662"/>
        <s v="20663"/>
        <s v="20664"/>
        <s v="20665"/>
        <s v="20666"/>
        <s v="20667"/>
        <s v="20668"/>
        <s v="20671"/>
        <s v="20672"/>
        <s v="20673"/>
        <s v="20674"/>
        <s v="20675"/>
        <s v="20676"/>
        <s v="20677"/>
        <s v="20678"/>
        <s v="20679"/>
        <s v="20680"/>
        <s v="20681"/>
        <s v="20682"/>
        <s v="20683"/>
        <s v="20684"/>
        <s v="20685"/>
        <s v="20686"/>
        <s v="20687"/>
        <s v="20688"/>
        <s v="20689"/>
        <s v="20690"/>
        <s v="20691"/>
        <s v="20692"/>
        <s v="20693"/>
        <s v="20694"/>
        <s v="20695"/>
        <s v="20703"/>
        <s v="20704"/>
        <s v="20705"/>
        <s v="20706"/>
        <s v="20709"/>
        <s v="20710"/>
        <s v="20711"/>
        <s v="20713"/>
        <s v="20714"/>
        <s v="20717"/>
        <s v="20718"/>
        <s v="20721"/>
        <s v="20722"/>
        <s v="20724"/>
        <s v="20726"/>
        <s v="20727"/>
        <s v="20728"/>
        <s v="20730"/>
        <s v="20731"/>
        <s v="20732"/>
        <s v="20734"/>
        <s v="20735"/>
        <s v="20736"/>
        <s v="20737"/>
        <s v="20738"/>
        <s v="20739"/>
        <s v="20741"/>
        <s v="20742"/>
        <s v="20744"/>
        <s v="20745"/>
        <s v="20747"/>
        <s v="20748"/>
        <s v="20749"/>
        <s v="20750"/>
        <s v="20751"/>
        <s v="20755"/>
        <s v="20756"/>
        <s v="20760"/>
        <s v="20761"/>
        <s v="20763"/>
        <s v="20764"/>
        <s v="20765"/>
        <s v="20767"/>
        <s v="20768"/>
        <s v="20769"/>
        <s v="20770"/>
        <s v="20771"/>
        <s v="20772"/>
        <s v="20773"/>
        <s v="20774"/>
        <s v="20775"/>
        <s v="20776"/>
        <s v="20777"/>
        <s v="20778"/>
        <s v="20779"/>
        <s v="20780"/>
        <s v="20782"/>
        <s v="20785"/>
        <s v="20786"/>
        <s v="20787"/>
        <s v="20788"/>
        <s v="20789"/>
        <s v="20790"/>
        <s v="20791"/>
        <s v="20792"/>
        <s v="20793"/>
        <s v="20794"/>
        <s v="20795"/>
        <s v="20796"/>
        <s v="20797"/>
        <s v="20799"/>
        <s v="20800"/>
        <s v="20801"/>
        <s v="20802"/>
        <s v="20803"/>
        <s v="20804"/>
        <s v="20805"/>
        <s v="20806"/>
        <s v="20807"/>
        <s v="20808"/>
        <s v="20809"/>
        <s v="20811"/>
        <s v="20812"/>
        <s v="20813"/>
        <s v="20814"/>
        <s v="20815"/>
        <s v="20816"/>
        <s v="20822"/>
        <s v="20824"/>
        <s v="20825"/>
        <s v="20826"/>
        <s v="20827"/>
        <s v="20828"/>
        <s v="20829"/>
        <s v="20837"/>
        <s v="20839"/>
        <s v="20840"/>
        <s v="20841"/>
        <s v="20842"/>
        <s v="20843"/>
        <s v="20844"/>
        <s v="20845"/>
        <s v="20848"/>
        <s v="20852"/>
        <s v="20856"/>
        <s v="20857"/>
        <s v="20860"/>
        <s v="20862"/>
        <s v="20863"/>
        <s v="20865"/>
        <s v="20866"/>
        <s v="20868"/>
        <s v="20869"/>
        <s v="20870"/>
        <s v="20873"/>
        <s v="20874"/>
        <s v="20875"/>
        <s v="20876"/>
        <s v="20877"/>
        <s v="20878"/>
        <s v="20879"/>
        <s v="20880"/>
        <s v="20882"/>
        <s v="20883"/>
        <s v="20884"/>
        <s v="20886"/>
        <s v="20887"/>
        <s v="20888"/>
        <s v="20889"/>
        <s v="20890"/>
        <s v="20891"/>
        <s v="20892"/>
        <s v="20893"/>
        <s v="20894"/>
        <s v="20895"/>
        <s v="20897"/>
        <s v="20898"/>
        <s v="20899"/>
        <s v="20900"/>
        <s v="20901"/>
        <s v="20902"/>
        <s v="20904"/>
        <s v="20905"/>
        <s v="20906"/>
        <s v="20907"/>
        <s v="20909"/>
        <s v="20910"/>
        <s v="20911"/>
        <s v="20912"/>
        <s v="20913"/>
        <s v="20914"/>
        <s v="20915"/>
        <s v="20916"/>
        <s v="20917"/>
        <s v="20918"/>
        <s v="20919"/>
        <s v="20922"/>
        <s v="20924"/>
        <s v="20925"/>
        <s v="20926"/>
        <s v="20927"/>
        <s v="20929"/>
        <s v="20930"/>
        <s v="20932"/>
        <s v="20933"/>
        <s v="20934"/>
        <s v="20935"/>
        <s v="20936"/>
        <s v="20938"/>
        <s v="20940"/>
        <s v="20941"/>
        <s v="20943"/>
        <s v="20945"/>
        <s v="20947"/>
        <s v="20948"/>
        <s v="20949"/>
        <s v="20953"/>
        <s v="20956"/>
        <s v="20957"/>
        <s v="20959"/>
        <s v="20960"/>
        <s v="20962"/>
        <s v="20963"/>
        <s v="20964"/>
        <s v="20967"/>
        <s v="20968"/>
        <s v="20969"/>
        <s v="20970"/>
        <s v="20971"/>
        <s v="20972"/>
        <s v="20973"/>
        <s v="20974"/>
        <s v="20975"/>
        <s v="20976"/>
        <s v="20977"/>
        <s v="20981"/>
        <s v="20984"/>
        <s v="20985"/>
        <s v="20986"/>
        <s v="20990"/>
        <s v="20993"/>
        <s v="20994"/>
        <s v="20995"/>
        <s v="20996"/>
        <s v="20997"/>
        <s v="21001"/>
        <s v="21002"/>
        <s v="21004"/>
        <s v="21007"/>
        <s v="21008"/>
        <s v="21010"/>
        <s v="21011"/>
        <s v="21013"/>
        <s v="21015"/>
        <s v="21017"/>
        <s v="21020"/>
        <s v="21024"/>
        <s v="21025"/>
        <s v="21026"/>
        <s v="21027"/>
        <s v="21028"/>
        <s v="21029"/>
        <s v="21030"/>
        <s v="21031"/>
        <s v="21032"/>
        <s v="21035"/>
        <s v="21036"/>
        <s v="21037"/>
        <s v="21038"/>
        <s v="21039"/>
        <s v="21040"/>
        <s v="21041"/>
        <s v="21042"/>
        <s v="21043"/>
        <s v="21044"/>
        <s v="21045"/>
        <s v="21046"/>
        <s v="21047"/>
        <s v="21048"/>
        <s v="21049"/>
        <s v="21050"/>
        <s v="21051"/>
        <s v="21052"/>
        <s v="21053"/>
        <s v="21054"/>
        <s v="21055"/>
        <s v="21056"/>
        <s v="21057"/>
        <s v="21058"/>
        <s v="21061"/>
        <s v="21062"/>
        <s v="21064"/>
        <s v="21065"/>
        <s v="21067"/>
        <s v="21068"/>
        <s v="21069"/>
        <s v="21070"/>
        <s v="21072"/>
        <s v="21073"/>
        <s v="21078"/>
        <s v="21079"/>
        <s v="21080"/>
        <s v="21081"/>
        <s v="21084"/>
        <s v="21089"/>
        <s v="21091"/>
        <s v="21095"/>
        <s v="21098"/>
        <s v="21100"/>
        <s v="21101"/>
        <s v="21102"/>
        <s v="21103"/>
        <s v="21104"/>
        <s v="21105"/>
        <s v="21106"/>
        <s v="21107"/>
        <s v="21108"/>
        <s v="21110"/>
        <s v="21111"/>
        <s v="21112"/>
        <s v="21113"/>
        <s v="21114"/>
        <s v="21115"/>
        <s v="21117"/>
        <s v="21119"/>
        <s v="21120"/>
        <s v="21121"/>
        <s v="21122"/>
        <s v="21123"/>
        <s v="21124"/>
        <s v="21125"/>
        <s v="21126"/>
        <s v="21131"/>
        <s v="21135"/>
        <s v="21138"/>
        <s v="21157"/>
        <s v="21159"/>
        <s v="21163"/>
        <s v="21167"/>
        <s v="21171"/>
        <s v="21173"/>
        <s v="21174"/>
        <s v="21176"/>
        <s v="21178"/>
        <s v="21179"/>
        <s v="21182"/>
        <s v="21183"/>
        <s v="21184"/>
        <s v="21185"/>
        <s v="21186"/>
        <s v="21187"/>
        <s v="21188"/>
        <s v="21189"/>
        <s v="21190"/>
        <s v="21192"/>
        <s v="21196"/>
        <s v="21197"/>
        <s v="21199"/>
        <s v="21204"/>
        <s v="21210"/>
        <s v="21215"/>
        <s v="21216"/>
        <s v="21219"/>
        <s v="21221"/>
        <s v="21224"/>
        <s v="21228"/>
        <s v="21230"/>
        <s v="21231"/>
        <s v="21232"/>
        <s v="21233"/>
        <s v="21234"/>
        <s v="21235"/>
        <s v="21236"/>
        <s v="21237"/>
        <s v="21238"/>
        <s v="21239"/>
        <s v="21242"/>
        <s v="21243"/>
        <s v="21246"/>
        <s v="21249"/>
        <s v="21250"/>
        <s v="21251"/>
        <s v="21252"/>
        <s v="21253"/>
        <s v="21254"/>
        <s v="21255"/>
        <s v="21256"/>
        <s v="21257"/>
        <s v="21258"/>
        <s v="21260"/>
        <s v="21261"/>
        <s v="21262"/>
        <s v="21263"/>
        <s v="21264"/>
        <s v="21265"/>
        <s v="21267"/>
        <s v="21269"/>
        <s v="21272"/>
        <s v="21275"/>
        <s v="21276"/>
        <s v="21277"/>
        <s v="21279"/>
        <s v="21280"/>
        <s v="21281"/>
        <s v="21283"/>
        <s v="21284"/>
        <s v="21285"/>
        <s v="21286"/>
        <s v="21287"/>
        <s v="21289"/>
        <s v="21290"/>
        <s v="21293"/>
        <s v="21294"/>
        <s v="21295"/>
        <s v="21296"/>
        <s v="21297"/>
        <s v="21299"/>
        <s v="21300"/>
        <s v="21301"/>
        <s v="21303"/>
        <s v="21306"/>
        <s v="21310"/>
        <s v="21312"/>
        <s v="21318"/>
        <s v="21322"/>
        <s v="21323"/>
        <s v="21326"/>
        <s v="21327"/>
        <s v="21328"/>
        <s v="21329"/>
        <s v="21330"/>
        <s v="21331"/>
        <s v="21332"/>
        <s v="21333"/>
        <s v="21334"/>
        <s v="21335"/>
        <s v="21336"/>
        <s v="21337"/>
        <s v="21338"/>
        <s v="21339"/>
        <s v="21340"/>
        <s v="21341"/>
        <s v="21345"/>
        <s v="21348"/>
        <s v="21349"/>
        <s v="21350"/>
        <s v="21351"/>
        <s v="21352"/>
        <s v="21353"/>
        <s v="21356"/>
        <s v="21358"/>
        <s v="21362"/>
        <s v="21364"/>
        <s v="21365"/>
        <s v="21366"/>
        <s v="21368"/>
        <s v="21369"/>
        <s v="21370"/>
        <s v="21372"/>
        <s v="21373"/>
        <s v="21374"/>
        <s v="21375"/>
        <s v="21377"/>
        <s v="21380"/>
        <s v="21381"/>
        <s v="21382"/>
        <s v="21384"/>
        <s v="21385"/>
        <s v="21386"/>
        <s v="21387"/>
        <s v="21388"/>
        <s v="21389"/>
        <s v="21390"/>
        <s v="21391"/>
        <s v="21392"/>
        <s v="21393"/>
        <s v="21394"/>
        <s v="21396"/>
        <s v="21398"/>
        <s v="21399"/>
        <s v="21400"/>
        <s v="21402"/>
        <s v="21404"/>
        <s v="21405"/>
        <s v="21406"/>
        <s v="21407"/>
        <s v="21408"/>
        <s v="21409"/>
        <s v="21410"/>
        <s v="21413"/>
        <s v="21414"/>
        <s v="21415"/>
        <s v="21416"/>
        <s v="21418"/>
        <s v="21419"/>
        <s v="21420"/>
        <s v="21422"/>
        <s v="21423"/>
        <s v="21424"/>
        <s v="21425"/>
        <s v="21426"/>
        <s v="21427"/>
        <s v="21428"/>
        <s v="21430"/>
        <s v="21431"/>
        <s v="21433"/>
        <s v="21434"/>
        <s v="21436"/>
        <s v="21437"/>
        <s v="21438"/>
        <s v="21439"/>
        <s v="21440"/>
        <s v="21442"/>
        <s v="21443"/>
        <s v="21444"/>
        <s v="21446"/>
        <s v="21447"/>
        <s v="21449"/>
        <s v="21450"/>
        <s v="21451"/>
        <s v="21456"/>
        <s v="21463"/>
        <s v="21464"/>
        <s v="21465"/>
        <s v="21468"/>
        <s v="21469"/>
        <s v="21470"/>
        <s v="21472"/>
        <s v="21473"/>
        <s v="21474"/>
        <s v="21477"/>
        <s v="21479"/>
        <s v="21480"/>
        <s v="21481"/>
        <s v="21482"/>
        <s v="21483"/>
        <s v="21484"/>
        <s v="21485"/>
        <s v="21486"/>
        <s v="21488"/>
        <s v="21489"/>
        <s v="21490"/>
        <s v="21491"/>
        <s v="21492"/>
        <s v="21496"/>
        <s v="21497"/>
        <s v="21500"/>
        <s v="21501"/>
        <s v="21502"/>
        <s v="21504"/>
        <s v="21505"/>
        <s v="21506"/>
        <s v="21507"/>
        <s v="21508"/>
        <s v="21511"/>
        <s v="21513"/>
        <s v="21518"/>
        <s v="21519"/>
        <s v="21520"/>
        <s v="21526"/>
        <s v="21530"/>
        <s v="21531"/>
        <s v="21532"/>
        <s v="21533"/>
        <s v="21534"/>
        <s v="21538"/>
        <s v="21541"/>
        <s v="21542"/>
        <s v="21543"/>
        <s v="21544"/>
        <s v="21549"/>
        <s v="21550"/>
        <s v="21551"/>
        <s v="21554"/>
        <s v="21558"/>
        <s v="21559"/>
        <s v="21560"/>
        <s v="21561"/>
        <s v="21562"/>
        <s v="21563"/>
        <s v="21564"/>
        <s v="21565"/>
        <s v="21566"/>
        <s v="21568"/>
        <s v="21570"/>
        <s v="21572"/>
        <s v="21573"/>
        <s v="21574"/>
        <s v="21575"/>
        <s v="21577"/>
        <s v="21578"/>
        <s v="21579"/>
        <s v="21580"/>
        <s v="21581"/>
        <s v="21588"/>
        <s v="21589"/>
        <s v="21592"/>
        <s v="21595"/>
        <s v="21596"/>
        <s v="21598"/>
        <s v="21599"/>
        <s v="21600"/>
        <s v="21601"/>
        <s v="21604"/>
        <s v="21607"/>
        <s v="21608"/>
        <s v="21611"/>
        <s v="21613"/>
        <s v="21614"/>
        <s v="21617"/>
        <s v="21618"/>
        <s v="21620"/>
        <s v="21621"/>
        <s v="21625"/>
        <s v="21626"/>
        <s v="21627"/>
        <s v="21634"/>
        <s v="21636"/>
        <s v="21637"/>
        <s v="21649"/>
        <s v="21655"/>
        <s v="21656"/>
        <s v="21657"/>
        <s v="21658"/>
        <s v="21659"/>
        <s v="21660"/>
        <s v="21661"/>
        <s v="21663"/>
        <s v="21666"/>
        <s v="21667"/>
        <s v="21669"/>
        <s v="21675"/>
        <s v="21680"/>
        <s v="21681"/>
        <s v="21682"/>
        <s v="21683"/>
        <s v="21685"/>
        <s v="21687"/>
        <s v="21688"/>
        <s v="21689"/>
        <s v="21690"/>
        <s v="21693"/>
        <s v="21696"/>
        <s v="21697"/>
        <s v="21698"/>
        <s v="21699"/>
        <s v="21700"/>
        <s v="21701"/>
        <s v="21703"/>
        <s v="21706"/>
        <s v="21708"/>
        <s v="21709"/>
        <s v="21710"/>
        <s v="21714"/>
        <s v="21715"/>
        <s v="21716"/>
        <s v="21717"/>
        <s v="21718"/>
        <s v="21719"/>
        <s v="21720"/>
        <s v="21721"/>
        <s v="21722"/>
        <s v="21723"/>
        <s v="21724"/>
        <s v="21725"/>
        <s v="21726"/>
        <s v="21735"/>
        <s v="21736"/>
        <s v="21737"/>
        <s v="21746"/>
        <s v="21747"/>
        <s v="21756"/>
        <s v="21757"/>
        <s v="21759"/>
        <s v="21760"/>
        <s v="21762"/>
        <s v="21763"/>
        <s v="21766"/>
        <s v="21767"/>
        <s v="21771"/>
        <s v="21772"/>
        <s v="21773"/>
        <s v="21776"/>
        <s v="21777"/>
        <s v="21778"/>
        <s v="21779"/>
        <s v="21780"/>
        <s v="21781"/>
        <s v="21784"/>
        <s v="21787"/>
        <s v="21792"/>
        <s v="21793"/>
        <s v="21795"/>
        <s v="21797"/>
        <s v="21799"/>
        <s v="21801"/>
        <s v="21803"/>
        <s v="21805"/>
        <s v="21807"/>
        <s v="21808"/>
        <s v="21811"/>
        <s v="21812"/>
        <s v="21813"/>
        <s v="21816"/>
        <s v="21817"/>
        <s v="21818"/>
        <s v="21820"/>
        <s v="21821"/>
        <s v="21822"/>
        <s v="21823"/>
        <s v="21824"/>
        <s v="21827"/>
        <s v="21836"/>
        <s v="21838"/>
        <s v="21839"/>
        <s v="21840"/>
        <s v="21847"/>
        <s v="21848"/>
        <s v="21851"/>
        <s v="21852"/>
        <s v="21854"/>
        <s v="21856"/>
        <s v="21857"/>
        <s v="21858"/>
        <s v="21860"/>
        <s v="21866"/>
        <s v="21872"/>
        <s v="21873"/>
        <s v="21878"/>
        <s v="21879"/>
        <s v="21884"/>
        <s v="21885"/>
        <s v="21888"/>
        <s v="21903"/>
        <s v="21904"/>
        <s v="21905"/>
        <s v="21909"/>
        <s v="21910"/>
        <s v="21911"/>
        <s v="21919"/>
        <s v="21922"/>
        <s v="21923"/>
        <s v="21927"/>
        <s v="21931"/>
        <s v="21932"/>
        <s v="21933"/>
        <s v="21934"/>
        <s v="21935"/>
        <s v="21937"/>
        <s v="21940"/>
        <s v="21941"/>
        <s v="21943"/>
        <s v="21944"/>
        <s v="21948"/>
        <s v="21949"/>
        <s v="21951"/>
        <s v="21955"/>
        <s v="21956"/>
        <s v="21962"/>
        <s v="21963"/>
        <s v="21964"/>
        <s v="21965"/>
        <s v="21966"/>
        <s v="21967"/>
        <s v="21977"/>
        <s v="21979"/>
        <s v="21981"/>
        <s v="21982"/>
        <s v="21983"/>
        <s v="21984"/>
        <s v="21985"/>
        <s v="21989"/>
        <s v="21990"/>
        <s v="21991"/>
        <s v="21995"/>
        <s v="21997"/>
        <s v="21998"/>
        <s v="21999"/>
        <s v="22000"/>
        <s v="22001"/>
        <s v="22003"/>
        <s v="22004"/>
        <s v="22005"/>
        <s v="22007"/>
        <s v="22011"/>
        <s v="22014"/>
        <s v="22015"/>
        <s v="22019"/>
        <s v="22021"/>
        <s v="22022"/>
        <s v="22023"/>
        <s v="22024"/>
        <s v="22025"/>
        <s v="22028"/>
        <s v="22031"/>
        <s v="22038"/>
        <s v="22040"/>
        <s v="22049"/>
        <s v="22052"/>
        <s v="22054"/>
        <s v="22056"/>
        <s v="22064"/>
        <s v="22065"/>
        <s v="22069"/>
        <s v="22070"/>
        <s v="22075"/>
        <s v="22080"/>
        <s v="22084"/>
        <s v="22085"/>
        <s v="22086"/>
        <s v="22088"/>
        <s v="22089"/>
        <s v="22094"/>
        <s v="22095"/>
        <s v="22097"/>
        <s v="22098"/>
        <s v="22099"/>
        <s v="22100"/>
        <s v="22102"/>
        <s v="22107"/>
        <s v="22113"/>
        <s v="22116"/>
        <s v="22117"/>
        <s v="22118"/>
        <s v="22119"/>
        <s v="22120"/>
        <s v="22123"/>
        <s v="22125"/>
        <s v="22127"/>
        <s v="22135"/>
        <s v="22136"/>
        <s v="22144"/>
        <s v="22145"/>
        <s v="22153"/>
        <s v="22161"/>
        <s v="22162"/>
        <s v="22163"/>
        <s v="22170"/>
        <s v="22188"/>
        <s v="22195"/>
        <s v="22197"/>
        <s v="22198"/>
        <s v="22199"/>
        <s v="22200"/>
        <s v="22201"/>
        <s v="22202"/>
        <s v="22210"/>
        <s v="22248"/>
        <s v="22249"/>
        <s v="22250"/>
        <s v="22262"/>
        <s v="22264"/>
        <s v="22268"/>
        <s v="22272"/>
        <s v="22288"/>
        <s v="22291"/>
        <s v="22293"/>
        <s v="22300"/>
        <s v="22301"/>
        <s v="22304"/>
        <s v="22341"/>
        <s v="22344"/>
        <s v="22351"/>
        <s v="22358"/>
        <s v="22373"/>
        <s v="22385"/>
        <s v="22389"/>
        <s v="22403"/>
        <s v="22409"/>
        <s v="22416"/>
        <s v="22419"/>
        <s v="22443"/>
        <s v="22445"/>
        <s v="22473"/>
        <s v="22496"/>
        <s v="22497"/>
        <s v="22498"/>
        <s v="22500"/>
        <s v="22501"/>
        <s v="22502"/>
        <s v="22503"/>
        <s v="22504"/>
        <s v="22505"/>
        <s v="22506"/>
        <s v="22507"/>
        <s v="22510"/>
        <s v="22511"/>
        <s v="22512"/>
        <s v="22514"/>
        <s v="22516"/>
        <s v="22517"/>
        <s v="22518"/>
        <s v="22519"/>
        <s v="22521"/>
        <s v="22522"/>
        <s v="22523"/>
        <s v="22524"/>
        <s v="22525"/>
        <s v="22527"/>
        <s v="22529"/>
        <s v="22530"/>
        <s v="22532"/>
        <s v="22533"/>
        <s v="22534"/>
        <s v="22536"/>
        <s v="22538"/>
        <s v="22539"/>
        <s v="22540"/>
        <s v="22542"/>
        <s v="22543"/>
        <s v="22544"/>
        <s v="22545"/>
        <s v="22547"/>
        <s v="22549"/>
        <s v="22553"/>
        <s v="22555"/>
        <s v="22559"/>
        <s v="22564"/>
        <s v="22567"/>
        <s v="22569"/>
        <s v="22570"/>
        <s v="22572"/>
        <s v="22573"/>
        <s v="22574"/>
        <s v="22575"/>
        <s v="22576"/>
        <s v="22577"/>
        <s v="22578"/>
        <s v="22579"/>
        <s v="22580"/>
        <s v="22581"/>
        <s v="22582"/>
        <s v="22583"/>
        <s v="22584"/>
        <s v="22585"/>
        <s v="22586"/>
        <s v="22587"/>
        <s v="22591"/>
        <s v="22592"/>
        <s v="22593"/>
        <s v="22594"/>
        <s v="22596"/>
        <s v="22598"/>
        <s v="22599"/>
        <s v="22600"/>
        <s v="22602"/>
        <s v="22604"/>
        <s v="22605"/>
        <s v="22606"/>
        <s v="22607"/>
        <s v="22608"/>
        <s v="22610"/>
        <s v="22611"/>
        <s v="22615"/>
        <s v="22616"/>
        <s v="22617"/>
        <s v="22618"/>
        <s v="22619"/>
        <s v="22620"/>
        <s v="22621"/>
        <s v="22622"/>
        <s v="22623"/>
        <s v="22624"/>
        <s v="22625"/>
        <s v="22627"/>
        <s v="22628"/>
        <s v="22629"/>
        <s v="22631"/>
        <s v="22632"/>
        <s v="22633"/>
        <s v="22634"/>
        <s v="22636"/>
        <s v="22637"/>
        <s v="22638"/>
        <s v="22639"/>
        <s v="22640"/>
        <s v="22641"/>
        <s v="22642"/>
        <s v="22644"/>
        <s v="22645"/>
        <s v="22646"/>
        <s v="22647"/>
        <s v="22648"/>
        <s v="22649"/>
        <s v="22650"/>
        <s v="22651"/>
        <s v="22652"/>
        <s v="22653"/>
        <s v="22654"/>
        <s v="22657"/>
        <s v="22658"/>
        <s v="22659"/>
        <s v="22660"/>
        <s v="22661"/>
        <s v="22662"/>
        <s v="22663"/>
        <s v="22665"/>
        <s v="22666"/>
        <s v="22667"/>
        <s v="22668"/>
        <s v="22669"/>
        <s v="22676"/>
        <s v="22677"/>
        <s v="22678"/>
        <s v="22679"/>
        <s v="22680"/>
        <s v="22684"/>
        <s v="22685"/>
        <s v="22688"/>
        <s v="22698"/>
        <s v="22702"/>
        <s v="22703"/>
        <s v="22704"/>
        <s v="22705"/>
        <s v="22706"/>
        <s v="22710"/>
        <s v="22712"/>
        <s v="22713"/>
        <s v="22714"/>
        <s v="22715"/>
        <s v="22716"/>
        <s v="22717"/>
        <s v="22718"/>
        <s v="22722"/>
        <s v="22723"/>
        <s v="22724"/>
        <s v="22727"/>
        <s v="22728"/>
        <s v="22729"/>
        <s v="22732"/>
        <s v="22733"/>
        <s v="22734"/>
        <s v="22737"/>
        <s v="22738"/>
        <s v="22739"/>
        <s v="22740"/>
        <s v="22741"/>
        <s v="22743"/>
        <s v="22744"/>
        <s v="22746"/>
        <s v="22748"/>
        <s v="22749"/>
        <s v="22750"/>
        <s v="22752"/>
        <s v="22754"/>
        <s v="22756"/>
        <s v="22758"/>
        <s v="22759"/>
        <s v="22761"/>
        <s v="22762"/>
        <s v="22765"/>
        <s v="22767"/>
        <s v="22768"/>
        <s v="22769"/>
        <s v="22770"/>
        <s v="22773"/>
        <s v="22774"/>
        <s v="22775"/>
        <s v="22779"/>
        <s v="22781"/>
        <s v="22782"/>
        <s v="22783"/>
        <s v="22784"/>
        <s v="22785"/>
        <s v="22786"/>
        <s v="22787"/>
        <s v="22789"/>
        <s v="22790"/>
        <s v="22791"/>
        <s v="22793"/>
        <s v="22795"/>
        <s v="22796"/>
        <s v="22797"/>
        <s v="22798"/>
        <s v="22799"/>
        <s v="22800"/>
        <s v="22801"/>
        <s v="22803"/>
        <s v="22804"/>
        <s v="22806"/>
        <s v="22807"/>
        <s v="22808"/>
        <s v="22809"/>
        <s v="22810"/>
        <s v="22812"/>
        <s v="22814"/>
        <s v="22815"/>
        <s v="22817"/>
        <s v="22818"/>
        <s v="22820"/>
        <s v="22821"/>
        <s v="22822"/>
        <s v="22823"/>
        <s v="22824"/>
        <s v="22825"/>
        <s v="22826"/>
        <s v="22828"/>
        <s v="22830"/>
        <s v="22832"/>
        <s v="22833"/>
        <s v="22836"/>
        <s v="22837"/>
        <s v="22838"/>
        <s v="22839"/>
        <s v="22840"/>
        <s v="22841"/>
        <s v="22842"/>
        <s v="22844"/>
        <s v="22846"/>
        <s v="22847"/>
        <s v="22850"/>
        <s v="22851"/>
        <s v="22852"/>
        <s v="22853"/>
        <s v="22854"/>
        <s v="22857"/>
        <s v="22858"/>
        <s v="22859"/>
        <s v="22860"/>
        <s v="22865"/>
        <s v="22866"/>
        <s v="22867"/>
        <s v="22868"/>
        <s v="22869"/>
        <s v="22870"/>
        <s v="22871"/>
        <s v="22872"/>
        <s v="22873"/>
        <s v="22874"/>
        <s v="22875"/>
        <s v="22877"/>
        <s v="22880"/>
        <s v="22881"/>
        <s v="22882"/>
        <s v="22883"/>
        <s v="22884"/>
        <s v="22885"/>
        <s v="22886"/>
        <s v="22889"/>
        <s v="22891"/>
        <s v="22892"/>
        <s v="22894"/>
        <s v="22895"/>
        <s v="22896"/>
        <s v="22897"/>
        <s v="22898"/>
        <s v="22899"/>
        <s v="22900"/>
        <s v="22901"/>
        <s v="22902"/>
        <s v="22903"/>
        <s v="22904"/>
        <s v="22905"/>
        <s v="22906"/>
        <s v="22907"/>
        <s v="22908"/>
        <s v="22910"/>
        <s v="22911"/>
        <s v="22912"/>
        <s v="22913"/>
        <s v="22914"/>
        <s v="22915"/>
        <s v="22916"/>
        <s v="22917"/>
        <s v="22918"/>
        <s v="22919"/>
        <s v="22920"/>
        <s v="22921"/>
        <s v="22922"/>
        <s v="22923"/>
        <s v="22926"/>
        <s v="22928"/>
        <s v="22929"/>
        <s v="22931"/>
        <s v="22936"/>
        <s v="22937"/>
        <s v="22942"/>
        <s v="22943"/>
        <s v="22944"/>
        <s v="22946"/>
        <s v="22948"/>
        <s v="22949"/>
        <s v="22951"/>
        <s v="22953"/>
        <s v="22954"/>
        <s v="22955"/>
        <s v="22956"/>
        <s v="22957"/>
        <s v="22958"/>
        <s v="22959"/>
        <s v="22960"/>
        <s v="22961"/>
        <s v="22967"/>
        <s v="22969"/>
        <s v="22972"/>
        <s v="22973"/>
        <s v="22980"/>
        <s v="22981"/>
        <s v="22982"/>
        <s v="22983"/>
        <s v="22984"/>
        <s v="22985"/>
        <s v="22986"/>
        <s v="22987"/>
        <s v="22989"/>
        <s v="22991"/>
        <s v="22995"/>
        <s v="22996"/>
        <s v="22997"/>
        <s v="22999"/>
        <s v="23002"/>
        <s v="23003"/>
        <s v="23004"/>
        <s v="23008"/>
        <s v="23009"/>
        <s v="23011"/>
        <s v="23012"/>
        <s v="23013"/>
        <s v="23015"/>
        <s v="23019"/>
        <s v="23021"/>
        <s v="23022"/>
        <s v="23023"/>
        <s v="23024"/>
        <s v="23025"/>
        <s v="23026"/>
        <s v="23027"/>
        <s v="23028"/>
        <s v="23029"/>
        <s v="23030"/>
        <s v="23031"/>
        <s v="23032"/>
        <s v="23033"/>
        <s v="23034"/>
        <s v="23035"/>
        <s v="23036"/>
        <s v="23037"/>
        <s v="23038"/>
        <s v="23039"/>
        <s v="23040"/>
        <s v="23041"/>
        <s v="23042"/>
        <s v="23043"/>
        <s v="23044"/>
        <s v="23045"/>
        <s v="23046"/>
        <s v="23047"/>
        <s v="23048"/>
        <s v="23049"/>
        <s v="23050"/>
        <s v="23051"/>
        <s v="23052"/>
        <s v="23053"/>
        <s v="23054"/>
        <s v="23055"/>
        <s v="23056"/>
        <s v="23057"/>
        <s v="23058"/>
        <s v="23059"/>
        <s v="23060"/>
        <s v="23061"/>
        <s v="23062"/>
        <s v="23063"/>
        <s v="23064"/>
        <s v="23069"/>
        <s v="23073"/>
        <s v="23074"/>
        <s v="23075"/>
        <s v="23077"/>
        <s v="23078"/>
        <s v="23079"/>
        <s v="23081"/>
        <s v="23082"/>
        <s v="23083"/>
        <s v="23084"/>
        <s v="23094"/>
        <s v="23099"/>
        <s v="23100"/>
        <s v="23101"/>
        <s v="23102"/>
        <s v="23104"/>
        <s v="23105"/>
        <s v="23112"/>
        <s v="23113"/>
        <s v="23114"/>
        <s v="23118"/>
        <s v="23119"/>
        <s v="23120"/>
        <s v="23124"/>
        <s v="23127"/>
        <s v="23128"/>
        <s v="23129"/>
        <s v="23138"/>
        <s v="23139"/>
        <s v="23143"/>
        <s v="23144"/>
        <s v="23150"/>
        <s v="23152"/>
        <s v="23153"/>
        <s v="23154"/>
        <s v="23155"/>
        <s v="23156"/>
        <s v="23166"/>
        <s v="23168"/>
        <s v="23172"/>
        <s v="23173"/>
        <s v="23174"/>
        <s v="23175"/>
        <s v="23177"/>
        <s v="23179"/>
        <s v="23188"/>
        <s v="23190"/>
        <s v="23191"/>
        <s v="23192"/>
        <s v="23193"/>
        <s v="23195"/>
        <s v="23198"/>
        <s v="23200"/>
        <s v="23201"/>
        <s v="23203"/>
        <s v="23207"/>
        <s v="23219"/>
        <s v="23220"/>
        <s v="23227"/>
        <s v="23228"/>
        <s v="23229"/>
        <s v="23230"/>
        <s v="23231"/>
        <s v="23234"/>
        <s v="23235"/>
        <s v="23236"/>
        <s v="23238"/>
        <s v="23239"/>
        <s v="23245"/>
        <s v="23246"/>
        <s v="23249"/>
        <s v="23251"/>
        <s v="23256"/>
        <s v="23263"/>
        <s v="23264"/>
        <s v="23265"/>
        <s v="23278"/>
        <s v="23279"/>
        <s v="23327"/>
        <s v="23328"/>
        <s v="23336"/>
        <s v="23350"/>
        <s v="23352"/>
        <s v="23363"/>
        <s v="23375"/>
        <s v="23380"/>
        <s v="23391"/>
        <s v="23394"/>
        <s v="23422"/>
        <s v="23424"/>
        <s v="21059"/>
        <s v="21060"/>
        <s v="21063"/>
        <s v="21066"/>
        <s v="21082"/>
        <s v="21083"/>
        <s v="21090"/>
        <s v="21417"/>
        <s v="21476"/>
        <s v="21528"/>
        <s v="21540"/>
        <s v="21791"/>
        <s v="23140"/>
        <s v="21019"/>
        <s v="21021"/>
        <s v="21023"/>
        <s v="21075"/>
        <s v="21076"/>
        <s v="21096"/>
        <s v="21509"/>
        <s v="21758"/>
        <s v="21761"/>
        <s v="21764"/>
        <s v="22342"/>
        <s v="22927"/>
        <s v="22940"/>
        <s v="23010"/>
        <s v="23141" u="1"/>
        <s v="23142" u="1"/>
      </sharedItems>
    </cacheField>
    <cacheField name="Not-Responded" numFmtId="1">
      <sharedItems containsSemiMixedTypes="0" containsString="0" containsNumber="1" containsInteger="1" minValue="0" maxValue="146"/>
    </cacheField>
    <cacheField name="Response Rate" numFmtId="0">
      <sharedItems containsSemiMixedTypes="0" containsString="0" containsNumber="1" containsInteger="1" minValue="0" maxValue="100"/>
    </cacheField>
    <cacheField name="Overall Reponse Rate" numFmtId="0" formula="'Total-Response '/Invited*100"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44">
  <r>
    <s v="201820-21316"/>
    <s v="21316 MSAC Student Orientation"/>
    <x v="0"/>
    <n v="201820"/>
    <s v="APU"/>
    <s v="Humanities, Social Sci &amp; Arts"/>
    <s v="Sociology &amp; Criminal Justice"/>
    <n v="4"/>
    <n v="4"/>
    <n v="4"/>
    <n v="4"/>
    <n v="5"/>
    <n v="1"/>
    <x v="0"/>
    <x v="0"/>
    <n v="4"/>
    <n v="20"/>
  </r>
  <r>
    <s v="201820-21324"/>
    <s v="21324 Data Analysis and Interp"/>
    <x v="1"/>
    <n v="201820"/>
    <s v="APU"/>
    <s v="Humanities, Social Sci &amp; Arts"/>
    <s v="Sociology &amp; Criminal Justice"/>
    <n v="4.83"/>
    <n v="4.5999999999999996"/>
    <n v="4.5"/>
    <n v="4.6900000000000004"/>
    <n v="16"/>
    <n v="6"/>
    <x v="1"/>
    <x v="1"/>
    <n v="10"/>
    <n v="38"/>
  </r>
  <r>
    <s v="201820-21993"/>
    <s v="21993 Issues in Crim Law and Courts"/>
    <x v="2"/>
    <n v="201820"/>
    <s v="APU"/>
    <s v="Humanities, Social Sci &amp; Arts"/>
    <s v="Sociology &amp; Criminal Justice"/>
    <n v="4.1100000000000003"/>
    <n v="4.4000000000000004"/>
    <n v="3.89"/>
    <n v="4.1399999999999997"/>
    <n v="32"/>
    <n v="9"/>
    <x v="2"/>
    <x v="2"/>
    <n v="23"/>
    <n v="28"/>
  </r>
  <r>
    <s v="201820-22699"/>
    <s v="22699 CJ Planning and Eval"/>
    <x v="1"/>
    <n v="201820"/>
    <s v="APU"/>
    <s v="Humanities, Social Sci &amp; Arts"/>
    <s v="Sociology &amp; Criminal Justice"/>
    <n v="4.38"/>
    <n v="3.9"/>
    <n v="3.38"/>
    <n v="4"/>
    <n v="6"/>
    <n v="2"/>
    <x v="1"/>
    <x v="3"/>
    <n v="4"/>
    <n v="33"/>
  </r>
  <r>
    <s v="201820-22700"/>
    <s v="22700 Counter Intelligence"/>
    <x v="3"/>
    <n v="201820"/>
    <s v="APU"/>
    <s v="Humanities, Social Sci &amp; Arts"/>
    <s v="Sociology &amp; Criminal Justice"/>
    <n v="4.54"/>
    <n v="4.22"/>
    <n v="4.6500000000000004"/>
    <n v="4.47"/>
    <n v="23"/>
    <n v="6"/>
    <x v="1"/>
    <x v="4"/>
    <n v="17"/>
    <n v="26"/>
  </r>
  <r>
    <s v="201820-22701"/>
    <s v="22701 Correlates, Crime &amp; Typology"/>
    <x v="4"/>
    <n v="201820"/>
    <s v="APU"/>
    <s v="Humanities, Social Sci &amp; Arts"/>
    <s v="Sociology &amp; Criminal Justice"/>
    <n v="4.0199999999999996"/>
    <n v="4.4000000000000004"/>
    <n v="4"/>
    <n v="4.13"/>
    <n v="15"/>
    <n v="5"/>
    <x v="3"/>
    <x v="5"/>
    <n v="10"/>
    <n v="33"/>
  </r>
  <r>
    <s v="201820-22863"/>
    <s v="22863 Cultural Enrichment"/>
    <x v="5"/>
    <n v="201820"/>
    <s v="L"/>
    <s v="Education &amp; Human Services"/>
    <s v="Counseling"/>
    <n v="5"/>
    <n v="4.93"/>
    <n v="5"/>
    <n v="4.9800000000000004"/>
    <n v="23"/>
    <n v="3"/>
    <x v="4"/>
    <x v="6"/>
    <n v="20"/>
    <n v="13"/>
  </r>
  <r>
    <s v="201820-20001"/>
    <s v="20001 GLB/Foundations Bil/ESL Educ"/>
    <x v="6"/>
    <n v="201820"/>
    <n v="1"/>
    <s v="Education &amp; Human Services"/>
    <s v="Curriculum and Instruction"/>
    <n v="4.68"/>
    <n v="4.71"/>
    <n v="4.71"/>
    <n v="4.7"/>
    <n v="22"/>
    <n v="7"/>
    <x v="5"/>
    <x v="7"/>
    <n v="15"/>
    <n v="32"/>
  </r>
  <r>
    <s v="201820-20002"/>
    <s v="20002 Child Dev: Early Years"/>
    <x v="7"/>
    <n v="201820"/>
    <n v="1"/>
    <s v="Education &amp; Human Services"/>
    <s v="Curriculum and Instruction"/>
    <n v="4.5"/>
    <n v="4.5999999999999996"/>
    <n v="4.57"/>
    <n v="4.55"/>
    <n v="30"/>
    <n v="18"/>
    <x v="5"/>
    <x v="8"/>
    <n v="12"/>
    <n v="60"/>
  </r>
  <r>
    <s v="201820-20003"/>
    <s v="20003 Child Dev: Early Years"/>
    <x v="8"/>
    <n v="201820"/>
    <n v="1"/>
    <s v="Education &amp; Human Services"/>
    <s v="Curriculum and Instruction"/>
    <n v="4.1900000000000004"/>
    <n v="4.3600000000000003"/>
    <n v="4.25"/>
    <n v="4.26"/>
    <n v="32"/>
    <n v="9"/>
    <x v="5"/>
    <x v="9"/>
    <n v="23"/>
    <n v="28"/>
  </r>
  <r>
    <s v="201820-20004"/>
    <s v="20004 Early Childhood Curric"/>
    <x v="9"/>
    <n v="201820"/>
    <n v="1"/>
    <s v="Education &amp; Human Services"/>
    <s v="Curriculum and Instruction"/>
    <n v="3.87"/>
    <n v="3.98"/>
    <n v="3.91"/>
    <n v="3.91"/>
    <n v="36"/>
    <n v="19"/>
    <x v="6"/>
    <x v="10"/>
    <n v="17"/>
    <n v="53"/>
  </r>
  <r>
    <s v="201820-20005"/>
    <s v="20005 Early Childhood Curric"/>
    <x v="7"/>
    <n v="201820"/>
    <n v="1"/>
    <s v="Education &amp; Human Services"/>
    <s v="Curriculum and Instruction"/>
    <n v="4.62"/>
    <n v="4.6500000000000004"/>
    <n v="4.3499999999999996"/>
    <n v="4.57"/>
    <n v="19"/>
    <n v="15"/>
    <x v="5"/>
    <x v="11"/>
    <n v="4"/>
    <n v="79"/>
  </r>
  <r>
    <s v="201820-20007"/>
    <s v="20007 Early Childhood Curric"/>
    <x v="10"/>
    <n v="201820"/>
    <n v="1"/>
    <s v="Education &amp; Human Services"/>
    <s v="Curriculum and Instruction"/>
    <n v="4.6900000000000004"/>
    <n v="4.5999999999999996"/>
    <n v="4.34"/>
    <n v="4.58"/>
    <n v="15"/>
    <n v="8"/>
    <x v="5"/>
    <x v="12"/>
    <n v="7"/>
    <n v="53"/>
  </r>
  <r>
    <s v="201820-20008"/>
    <s v="20008 GLB/Education in Global Societ"/>
    <x v="11"/>
    <n v="201820"/>
    <n v="1"/>
    <s v="Education &amp; Human Services"/>
    <s v="Curriculum and Instruction"/>
    <n v="4.91"/>
    <n v="4.8899999999999997"/>
    <n v="4.8899999999999997"/>
    <n v="4.9000000000000004"/>
    <n v="14"/>
    <n v="11"/>
    <x v="4"/>
    <x v="13"/>
    <n v="3"/>
    <n v="79"/>
  </r>
  <r>
    <s v="201820-20009"/>
    <s v="20009 Introduction To Teaching"/>
    <x v="12"/>
    <n v="201820"/>
    <n v="1"/>
    <s v="Education &amp; Human Services"/>
    <s v="Curriculum and Instruction"/>
    <n v="5"/>
    <n v="5"/>
    <n v="5"/>
    <n v="5"/>
    <n v="10"/>
    <n v="3"/>
    <x v="7"/>
    <x v="14"/>
    <n v="7"/>
    <n v="30"/>
  </r>
  <r>
    <s v="201820-20010"/>
    <s v="20010 Introduction To Teaching"/>
    <x v="13"/>
    <n v="201820"/>
    <n v="1"/>
    <s v="Education &amp; Human Services"/>
    <s v="Curriculum and Instruction"/>
    <n v="4.9400000000000004"/>
    <n v="4.9400000000000004"/>
    <n v="4.83"/>
    <n v="4.92"/>
    <n v="30"/>
    <n v="18"/>
    <x v="8"/>
    <x v="15"/>
    <n v="12"/>
    <n v="60"/>
  </r>
  <r>
    <s v="201820-20011"/>
    <s v="20011 Introduction To Teaching"/>
    <x v="14"/>
    <n v="201820"/>
    <n v="1"/>
    <s v="Education &amp; Human Services"/>
    <s v="Curriculum and Instruction"/>
    <n v="4.8899999999999997"/>
    <n v="4.92"/>
    <n v="4.97"/>
    <n v="4.92"/>
    <n v="25"/>
    <n v="10"/>
    <x v="3"/>
    <x v="16"/>
    <n v="15"/>
    <n v="40"/>
  </r>
  <r>
    <s v="201820-20012"/>
    <s v="20012 Foster Sch, Fam &amp; Comm Relatio"/>
    <x v="15"/>
    <n v="201820"/>
    <n v="1"/>
    <s v="Education &amp; Human Services"/>
    <s v="Curriculum and Instruction"/>
    <n v="5"/>
    <n v="5"/>
    <n v="5"/>
    <n v="5"/>
    <n v="10"/>
    <n v="10"/>
    <x v="8"/>
    <x v="17"/>
    <n v="0"/>
    <n v="100"/>
  </r>
  <r>
    <s v="201820-20013"/>
    <s v="20013 Foster Sch, Fam &amp; Comm Relatio"/>
    <x v="16"/>
    <n v="201820"/>
    <n v="1"/>
    <s v="Education &amp; Human Services"/>
    <s v="Curriculum and Instruction"/>
    <n v="4.8899999999999997"/>
    <n v="4.76"/>
    <n v="4.91"/>
    <n v="4.8600000000000003"/>
    <n v="11"/>
    <n v="11"/>
    <x v="9"/>
    <x v="18"/>
    <n v="0"/>
    <n v="100"/>
  </r>
  <r>
    <s v="201820-20014"/>
    <s v="20014 Reading and Literacy I"/>
    <x v="15"/>
    <n v="201820"/>
    <n v="1"/>
    <s v="Education &amp; Human Services"/>
    <s v="Curriculum and Instruction"/>
    <n v="4.8499999999999996"/>
    <n v="4.8600000000000003"/>
    <n v="4.84"/>
    <n v="4.8499999999999996"/>
    <n v="35"/>
    <n v="25"/>
    <x v="8"/>
    <x v="19"/>
    <n v="10"/>
    <n v="71"/>
  </r>
  <r>
    <s v="201820-20015"/>
    <s v="20015 Reading and Literacy I"/>
    <x v="17"/>
    <n v="201820"/>
    <n v="1"/>
    <s v="Education &amp; Human Services"/>
    <s v="Curriculum and Instruction"/>
    <n v="4.76"/>
    <n v="4.67"/>
    <n v="4.5599999999999996"/>
    <n v="4.68"/>
    <n v="24"/>
    <n v="9"/>
    <x v="4"/>
    <x v="20"/>
    <n v="15"/>
    <n v="38"/>
  </r>
  <r>
    <s v="201820-20016"/>
    <s v="20016 Word Analysis Skills"/>
    <x v="18"/>
    <n v="201820"/>
    <n v="1"/>
    <s v="Education &amp; Human Services"/>
    <s v="Curriculum and Instruction"/>
    <n v="4.99"/>
    <n v="5"/>
    <n v="4.8"/>
    <n v="4.95"/>
    <n v="22"/>
    <n v="15"/>
    <x v="6"/>
    <x v="21"/>
    <n v="7"/>
    <n v="68"/>
  </r>
  <r>
    <s v="201820-20017"/>
    <s v="20017 Word Analysis Skills"/>
    <x v="19"/>
    <n v="201820"/>
    <n v="1"/>
    <s v="Education &amp; Human Services"/>
    <s v="Curriculum and Instruction"/>
    <n v="4.96"/>
    <n v="4.99"/>
    <n v="4.97"/>
    <n v="4.97"/>
    <n v="37"/>
    <n v="32"/>
    <x v="10"/>
    <x v="22"/>
    <n v="5"/>
    <n v="86"/>
  </r>
  <r>
    <s v="201820-20018"/>
    <s v="20018 Word Analysis Skills"/>
    <x v="20"/>
    <n v="201820"/>
    <n v="1"/>
    <s v="Education &amp; Human Services"/>
    <s v="Curriculum and Instruction"/>
    <n v="2.39"/>
    <n v="2.38"/>
    <n v="1.86"/>
    <n v="2.2599999999999998"/>
    <n v="30"/>
    <n v="21"/>
    <x v="7"/>
    <x v="23"/>
    <n v="9"/>
    <n v="70"/>
  </r>
  <r>
    <s v="201820-20019"/>
    <s v="20019 Applied Mgmt &amp; Curriculum Devl"/>
    <x v="21"/>
    <n v="201820"/>
    <n v="1"/>
    <s v="Education &amp; Human Services"/>
    <s v="Curriculum and Instruction"/>
    <n v="5"/>
    <n v="5"/>
    <n v="5"/>
    <n v="5"/>
    <n v="14"/>
    <n v="6"/>
    <x v="2"/>
    <x v="24"/>
    <n v="8"/>
    <n v="43"/>
  </r>
  <r>
    <s v="201820-20020"/>
    <s v="20020 Intg Lrn:Math,Sci &amp; Tech FB"/>
    <x v="22"/>
    <n v="201820"/>
    <n v="1"/>
    <s v="Education &amp; Human Services"/>
    <s v="Curriculum and Instruction"/>
    <n v="4.5"/>
    <n v="4.43"/>
    <n v="4.43"/>
    <n v="4.46"/>
    <n v="13"/>
    <n v="7"/>
    <x v="11"/>
    <x v="25"/>
    <n v="6"/>
    <n v="54"/>
  </r>
  <r>
    <s v="201820-20021"/>
    <s v="20021 Intg Lrn:Math,Sci &amp; Tech FB"/>
    <x v="12"/>
    <n v="201820"/>
    <n v="1"/>
    <s v="Education &amp; Human Services"/>
    <s v="Curriculum and Instruction"/>
    <n v="4.75"/>
    <n v="4.75"/>
    <n v="4.75"/>
    <n v="4.75"/>
    <n v="18"/>
    <n v="4"/>
    <x v="7"/>
    <x v="26"/>
    <n v="14"/>
    <n v="22"/>
  </r>
  <r>
    <s v="201820-20022"/>
    <s v="20022 Intg Lrn:Math,Sci &amp; Tech FB"/>
    <x v="23"/>
    <n v="201820"/>
    <n v="1"/>
    <s v="Education &amp; Human Services"/>
    <s v="Curriculum and Instruction"/>
    <n v="4.8600000000000003"/>
    <n v="4.87"/>
    <n v="4.84"/>
    <n v="4.8600000000000003"/>
    <n v="17"/>
    <n v="8"/>
    <x v="12"/>
    <x v="27"/>
    <n v="9"/>
    <n v="47"/>
  </r>
  <r>
    <s v="201820-20023"/>
    <s v="20023 Reading &amp; Literacy II"/>
    <x v="24"/>
    <n v="201820"/>
    <n v="1"/>
    <s v="Education &amp; Human Services"/>
    <s v="Curriculum and Instruction"/>
    <n v="4.5999999999999996"/>
    <n v="4.5999999999999996"/>
    <n v="4.47"/>
    <n v="4.57"/>
    <n v="33"/>
    <n v="24"/>
    <x v="13"/>
    <x v="28"/>
    <n v="9"/>
    <n v="73"/>
  </r>
  <r>
    <s v="201820-20025"/>
    <s v="20025 Reading &amp; Literacy II"/>
    <x v="25"/>
    <n v="201820"/>
    <n v="1"/>
    <s v="Education &amp; Human Services"/>
    <s v="Curriculum and Instruction"/>
    <n v="4.66"/>
    <n v="4.57"/>
    <n v="4.5"/>
    <n v="4.5999999999999996"/>
    <n v="18"/>
    <n v="11"/>
    <x v="13"/>
    <x v="29"/>
    <n v="7"/>
    <n v="61"/>
  </r>
  <r>
    <s v="201820-20026"/>
    <s v="20026 Intg Lrn: Soc St FB"/>
    <x v="18"/>
    <n v="201820"/>
    <n v="1"/>
    <s v="Education &amp; Human Services"/>
    <s v="Curriculum and Instruction"/>
    <n v="4.84"/>
    <n v="4.8"/>
    <n v="4.79"/>
    <n v="4.82"/>
    <n v="13"/>
    <n v="7"/>
    <x v="6"/>
    <x v="30"/>
    <n v="6"/>
    <n v="54"/>
  </r>
  <r>
    <s v="201820-20027"/>
    <s v="20027 Intg Lrn: Soc St FB"/>
    <x v="26"/>
    <n v="201820"/>
    <n v="1"/>
    <s v="Education &amp; Human Services"/>
    <s v="Curriculum and Instruction"/>
    <n v="4.78"/>
    <n v="4.75"/>
    <n v="4.75"/>
    <n v="4.76"/>
    <n v="18"/>
    <n v="4"/>
    <x v="14"/>
    <x v="31"/>
    <n v="14"/>
    <n v="22"/>
  </r>
  <r>
    <s v="201820-20028"/>
    <s v="20028 Intg Lrn: Soc St FB"/>
    <x v="27"/>
    <n v="201820"/>
    <n v="1"/>
    <s v="Education &amp; Human Services"/>
    <s v="Curriculum and Instruction"/>
    <n v="4.87"/>
    <n v="5"/>
    <n v="5"/>
    <n v="4.9400000000000004"/>
    <n v="17"/>
    <n v="7"/>
    <x v="15"/>
    <x v="32"/>
    <n v="10"/>
    <n v="41"/>
  </r>
  <r>
    <s v="201820-20029"/>
    <s v="20029 Classrm Mgt Field Based"/>
    <x v="13"/>
    <n v="201820"/>
    <n v="1"/>
    <s v="Education &amp; Human Services"/>
    <s v="Curriculum and Instruction"/>
    <n v="4.83"/>
    <n v="4.87"/>
    <n v="4.83"/>
    <n v="4.84"/>
    <n v="11"/>
    <n v="6"/>
    <x v="8"/>
    <x v="33"/>
    <n v="5"/>
    <n v="55"/>
  </r>
  <r>
    <s v="201820-20030"/>
    <s v="20030 GLB/Theortcl Found BIL/ESL Ed"/>
    <x v="6"/>
    <n v="201820"/>
    <m/>
    <s v="Education &amp; Human Services"/>
    <s v="Curriculum and Instruction"/>
    <n v="4.75"/>
    <n v="4.75"/>
    <n v="4.5599999999999996"/>
    <n v="4.71"/>
    <n v="8"/>
    <n v="4"/>
    <x v="5"/>
    <x v="34"/>
    <n v="4"/>
    <n v="50"/>
  </r>
  <r>
    <s v="201820-20031"/>
    <s v="20031 GLB/Characterists ELLs"/>
    <x v="9"/>
    <n v="201820"/>
    <n v="1"/>
    <s v="Education &amp; Human Services"/>
    <s v="Curriculum and Instruction"/>
    <n v="4.4800000000000004"/>
    <n v="4.49"/>
    <n v="4.43"/>
    <n v="4.47"/>
    <n v="13"/>
    <n v="7"/>
    <x v="6"/>
    <x v="35"/>
    <n v="6"/>
    <n v="54"/>
  </r>
  <r>
    <s v="201820-20032"/>
    <s v="20032 GLB/Characterists ELLs"/>
    <x v="19"/>
    <n v="201820"/>
    <n v="1"/>
    <s v="Education &amp; Human Services"/>
    <s v="Curriculum and Instruction"/>
    <n v="4.0599999999999996"/>
    <n v="4.5"/>
    <n v="4.5"/>
    <n v="4.29"/>
    <n v="9"/>
    <n v="2"/>
    <x v="10"/>
    <x v="36"/>
    <n v="7"/>
    <n v="22"/>
  </r>
  <r>
    <s v="201820-20033"/>
    <s v="20033 Classrm Mgt Field Based"/>
    <x v="28"/>
    <n v="201820"/>
    <n v="1"/>
    <s v="Education &amp; Human Services"/>
    <s v="Curriculum and Instruction"/>
    <n v="5"/>
    <n v="5"/>
    <n v="5"/>
    <n v="5"/>
    <n v="11"/>
    <n v="1"/>
    <x v="5"/>
    <x v="37"/>
    <n v="10"/>
    <n v="9"/>
  </r>
  <r>
    <s v="201820-20034"/>
    <s v="20034 Literacy &amp; Instruction II"/>
    <x v="24"/>
    <n v="201820"/>
    <m/>
    <s v="Education &amp; Human Services"/>
    <s v="Curriculum and Instruction"/>
    <n v="4.8499999999999996"/>
    <n v="5"/>
    <n v="5"/>
    <n v="4.93"/>
    <n v="18"/>
    <n v="12"/>
    <x v="13"/>
    <x v="38"/>
    <n v="6"/>
    <n v="67"/>
  </r>
  <r>
    <s v="201820-20035"/>
    <s v="20035 Classrm Mgt Field Based"/>
    <x v="14"/>
    <n v="201820"/>
    <n v="1"/>
    <s v="Education &amp; Human Services"/>
    <s v="Curriculum and Instruction"/>
    <n v="4.75"/>
    <n v="4.88"/>
    <n v="4.8600000000000003"/>
    <n v="4.8099999999999996"/>
    <n v="17"/>
    <n v="8"/>
    <x v="3"/>
    <x v="39"/>
    <n v="9"/>
    <n v="47"/>
  </r>
  <r>
    <s v="201820-20038"/>
    <s v="20038 Teaching Profession"/>
    <x v="29"/>
    <n v="201820"/>
    <n v="1"/>
    <s v="Education &amp; Human Services"/>
    <s v="Curriculum and Instruction"/>
    <n v="4.7300000000000004"/>
    <n v="4.76"/>
    <n v="4.3"/>
    <n v="4.6399999999999997"/>
    <n v="20"/>
    <n v="5"/>
    <x v="3"/>
    <x v="40"/>
    <n v="15"/>
    <n v="25"/>
  </r>
  <r>
    <s v="201820-20039"/>
    <s v="20039 Tech Curr &amp; Assess in FB"/>
    <x v="30"/>
    <n v="201820"/>
    <n v="1"/>
    <s v="Education &amp; Human Services"/>
    <s v="Curriculum and Instruction"/>
    <n v="4.87"/>
    <n v="4.6900000000000004"/>
    <n v="4.6500000000000004"/>
    <n v="4.76"/>
    <n v="19"/>
    <n v="15"/>
    <x v="4"/>
    <x v="41"/>
    <n v="4"/>
    <n v="79"/>
  </r>
  <r>
    <s v="201820-20040"/>
    <s v="20040 Tech Curr &amp; Assess in FB"/>
    <x v="31"/>
    <n v="201820"/>
    <n v="1"/>
    <s v="Education &amp; Human Services"/>
    <s v="Curriculum and Instruction"/>
    <n v="4.8"/>
    <n v="4.7699999999999996"/>
    <n v="4.7300000000000004"/>
    <n v="4.7699999999999996"/>
    <n v="22"/>
    <n v="16"/>
    <x v="1"/>
    <x v="42"/>
    <n v="6"/>
    <n v="73"/>
  </r>
  <r>
    <s v="201820-20041"/>
    <s v="20041 Sec Teach Practicum"/>
    <x v="29"/>
    <n v="201820"/>
    <n v="1"/>
    <s v="Education &amp; Human Services"/>
    <s v="Curriculum and Instruction"/>
    <n v="4.78"/>
    <n v="4.71"/>
    <n v="4.67"/>
    <n v="4.7300000000000004"/>
    <n v="11"/>
    <n v="9"/>
    <x v="3"/>
    <x v="43"/>
    <n v="2"/>
    <n v="82"/>
  </r>
  <r>
    <s v="201820-20042"/>
    <s v="20042 Word Analysis Skills"/>
    <x v="32"/>
    <n v="201820"/>
    <n v="1"/>
    <s v="Education &amp; Human Services"/>
    <s v="Curriculum and Instruction"/>
    <n v="4.87"/>
    <n v="4.83"/>
    <n v="4.6900000000000004"/>
    <n v="4.82"/>
    <n v="10"/>
    <n v="6"/>
    <x v="1"/>
    <x v="44"/>
    <n v="4"/>
    <n v="60"/>
  </r>
  <r>
    <s v="201820-20043"/>
    <s v="20043 Student Teaching FB"/>
    <x v="13"/>
    <n v="201820"/>
    <n v="1"/>
    <s v="Education &amp; Human Services"/>
    <s v="Curriculum and Instruction"/>
    <m/>
    <m/>
    <m/>
    <m/>
    <n v="5"/>
    <n v="0"/>
    <x v="8"/>
    <x v="45"/>
    <n v="5"/>
    <n v="0"/>
  </r>
  <r>
    <s v="201820-20044"/>
    <s v="20044 Student Teaching FB"/>
    <x v="33"/>
    <n v="201820"/>
    <n v="1"/>
    <s v="Education &amp; Human Services"/>
    <s v="Curriculum and Instruction"/>
    <n v="5"/>
    <n v="5"/>
    <n v="5"/>
    <n v="5"/>
    <n v="5"/>
    <n v="2"/>
    <x v="11"/>
    <x v="46"/>
    <n v="3"/>
    <n v="40"/>
  </r>
  <r>
    <s v="201820-20045"/>
    <s v="20045 Student Teaching FB"/>
    <x v="16"/>
    <n v="201820"/>
    <n v="1"/>
    <s v="Education &amp; Human Services"/>
    <s v="Curriculum and Instruction"/>
    <n v="5"/>
    <n v="5"/>
    <n v="5"/>
    <n v="5"/>
    <n v="5"/>
    <n v="5"/>
    <x v="9"/>
    <x v="47"/>
    <n v="0"/>
    <n v="100"/>
  </r>
  <r>
    <s v="201820-20046"/>
    <s v="20046 Student Teaching FB"/>
    <x v="34"/>
    <n v="201820"/>
    <n v="1"/>
    <s v="Education &amp; Human Services"/>
    <s v="Curriculum and Instruction"/>
    <n v="5"/>
    <n v="5"/>
    <n v="5"/>
    <n v="5"/>
    <n v="5"/>
    <n v="1"/>
    <x v="16"/>
    <x v="48"/>
    <n v="4"/>
    <n v="20"/>
  </r>
  <r>
    <s v="201820-20047"/>
    <s v="20047 Student Teaching FB"/>
    <x v="35"/>
    <n v="201820"/>
    <n v="1"/>
    <s v="Education &amp; Human Services"/>
    <s v="Curriculum and Instruction"/>
    <n v="5"/>
    <n v="5"/>
    <n v="5"/>
    <n v="5"/>
    <n v="5"/>
    <n v="1"/>
    <x v="1"/>
    <x v="49"/>
    <n v="4"/>
    <n v="20"/>
  </r>
  <r>
    <s v="201820-20048"/>
    <s v="20048 Student Teaching FB"/>
    <x v="35"/>
    <n v="201820"/>
    <n v="1"/>
    <s v="Education &amp; Human Services"/>
    <s v="Curriculum and Instruction"/>
    <n v="5"/>
    <n v="5"/>
    <n v="3"/>
    <n v="4.53"/>
    <n v="5"/>
    <n v="1"/>
    <x v="1"/>
    <x v="50"/>
    <n v="4"/>
    <n v="20"/>
  </r>
  <r>
    <s v="201820-20048"/>
    <s v="20048 Student Teaching FB"/>
    <x v="34"/>
    <n v="201820"/>
    <n v="1"/>
    <s v="Education &amp; Human Services"/>
    <s v="Curriculum and Instruction"/>
    <n v="3"/>
    <n v="5"/>
    <n v="3"/>
    <n v="3.59"/>
    <n v="5"/>
    <n v="1"/>
    <x v="16"/>
    <x v="50"/>
    <n v="4"/>
    <n v="20"/>
  </r>
  <r>
    <s v="201820-20049"/>
    <s v="20049 Student Teaching FB"/>
    <x v="36"/>
    <n v="201820"/>
    <n v="1"/>
    <s v="Education &amp; Human Services"/>
    <s v="Curriculum and Instruction"/>
    <n v="5"/>
    <n v="5"/>
    <n v="5"/>
    <n v="5"/>
    <n v="6"/>
    <n v="4"/>
    <x v="6"/>
    <x v="51"/>
    <n v="2"/>
    <n v="67"/>
  </r>
  <r>
    <s v="201820-20050"/>
    <s v="20050 Student Teaching FB"/>
    <x v="22"/>
    <n v="201820"/>
    <n v="1"/>
    <s v="Education &amp; Human Services"/>
    <s v="Curriculum and Instruction"/>
    <n v="5"/>
    <n v="5"/>
    <n v="5"/>
    <n v="5"/>
    <n v="5"/>
    <n v="1"/>
    <x v="11"/>
    <x v="52"/>
    <n v="4"/>
    <n v="20"/>
  </r>
  <r>
    <s v="201820-20051"/>
    <s v="20051 Sec Teach Practicum"/>
    <x v="30"/>
    <n v="201820"/>
    <n v="1"/>
    <s v="Education &amp; Human Services"/>
    <s v="Curriculum and Instruction"/>
    <n v="4.96"/>
    <n v="4.96"/>
    <n v="4.88"/>
    <n v="4.9400000000000004"/>
    <n v="14"/>
    <n v="10"/>
    <x v="4"/>
    <x v="53"/>
    <n v="4"/>
    <n v="71"/>
  </r>
  <r>
    <s v="201820-20052"/>
    <s v="20052 Sec Residency Tchg"/>
    <x v="29"/>
    <n v="201820"/>
    <n v="1"/>
    <s v="Education &amp; Human Services"/>
    <s v="Curriculum and Instruction"/>
    <n v="4.71"/>
    <n v="4.62"/>
    <n v="4.57"/>
    <n v="4.6500000000000004"/>
    <n v="9"/>
    <n v="7"/>
    <x v="3"/>
    <x v="54"/>
    <n v="2"/>
    <n v="78"/>
  </r>
  <r>
    <s v="201820-20053"/>
    <s v="20053 Sec Residency Tchg"/>
    <x v="29"/>
    <n v="201820"/>
    <n v="1"/>
    <s v="Education &amp; Human Services"/>
    <s v="Curriculum and Instruction"/>
    <n v="4.7"/>
    <n v="4.72"/>
    <n v="4.72"/>
    <n v="4.71"/>
    <n v="10"/>
    <n v="8"/>
    <x v="3"/>
    <x v="55"/>
    <n v="2"/>
    <n v="80"/>
  </r>
  <r>
    <s v="201820-20055"/>
    <s v="20055 Models of Tchng Sec Schl"/>
    <x v="37"/>
    <n v="201820"/>
    <m/>
    <s v="Education &amp; Human Services"/>
    <s v="Curriculum and Instruction"/>
    <n v="4.37"/>
    <n v="4.29"/>
    <n v="3.92"/>
    <n v="4.24"/>
    <n v="19"/>
    <n v="9"/>
    <x v="3"/>
    <x v="56"/>
    <n v="10"/>
    <n v="47"/>
  </r>
  <r>
    <s v="201820-20058"/>
    <s v="20058 Student Teaching FB"/>
    <x v="20"/>
    <n v="201820"/>
    <n v="1"/>
    <s v="Education &amp; Human Services"/>
    <s v="Curriculum and Instruction"/>
    <n v="4"/>
    <n v="4"/>
    <n v="4"/>
    <n v="4"/>
    <n v="5"/>
    <n v="1"/>
    <x v="7"/>
    <x v="57"/>
    <n v="4"/>
    <n v="20"/>
  </r>
  <r>
    <s v="201820-20058"/>
    <s v="20058 Student Teaching FB"/>
    <x v="27"/>
    <n v="201820"/>
    <n v="1"/>
    <s v="Education &amp; Human Services"/>
    <s v="Curriculum and Instruction"/>
    <n v="4"/>
    <n v="4"/>
    <n v="4"/>
    <n v="4"/>
    <n v="5"/>
    <n v="1"/>
    <x v="15"/>
    <x v="57"/>
    <n v="4"/>
    <n v="20"/>
  </r>
  <r>
    <s v="201820-20059"/>
    <s v="20059 Student Teaching FB"/>
    <x v="14"/>
    <n v="201820"/>
    <n v="1"/>
    <s v="Education &amp; Human Services"/>
    <s v="Curriculum and Instruction"/>
    <n v="5"/>
    <n v="5"/>
    <n v="5"/>
    <n v="5"/>
    <n v="5"/>
    <n v="1"/>
    <x v="3"/>
    <x v="58"/>
    <n v="4"/>
    <n v="20"/>
  </r>
  <r>
    <s v="201820-20060"/>
    <s v="20060 Student Teaching FB"/>
    <x v="38"/>
    <n v="201820"/>
    <n v="1"/>
    <s v="Education &amp; Human Services"/>
    <s v="Curriculum and Instruction"/>
    <n v="5"/>
    <n v="5"/>
    <n v="5"/>
    <n v="5"/>
    <n v="7"/>
    <n v="5"/>
    <x v="10"/>
    <x v="59"/>
    <n v="2"/>
    <n v="71"/>
  </r>
  <r>
    <s v="201820-20061"/>
    <s v="20061 Mod/Sev Disabilities"/>
    <x v="39"/>
    <n v="201820"/>
    <n v="1"/>
    <s v="Education &amp; Human Services"/>
    <s v="Psychology &amp; Special Education"/>
    <n v="4.2"/>
    <n v="4.08"/>
    <n v="4.4000000000000004"/>
    <n v="4.21"/>
    <n v="14"/>
    <n v="5"/>
    <x v="10"/>
    <x v="60"/>
    <n v="9"/>
    <n v="36"/>
  </r>
  <r>
    <s v="201820-20062"/>
    <s v="20062 Assessment and Evaluation"/>
    <x v="40"/>
    <n v="201820"/>
    <n v="1"/>
    <s v="Education &amp; Human Services"/>
    <s v="Psychology &amp; Special Education"/>
    <n v="4.88"/>
    <n v="5"/>
    <n v="5"/>
    <n v="4.9400000000000004"/>
    <n v="10"/>
    <n v="2"/>
    <x v="4"/>
    <x v="61"/>
    <n v="8"/>
    <n v="20"/>
  </r>
  <r>
    <s v="201820-20063"/>
    <s v="20063 Clsrm Mngmt/PBSI"/>
    <x v="41"/>
    <n v="201820"/>
    <n v="1"/>
    <s v="Education &amp; Human Services"/>
    <s v="Psychology &amp; Special Education"/>
    <n v="5"/>
    <n v="4.93"/>
    <n v="5"/>
    <n v="4.9800000000000004"/>
    <n v="10"/>
    <n v="3"/>
    <x v="3"/>
    <x v="62"/>
    <n v="7"/>
    <n v="30"/>
  </r>
  <r>
    <s v="201820-20065"/>
    <s v="20065 EC-6/SPED Residency"/>
    <x v="40"/>
    <n v="201820"/>
    <n v="1"/>
    <s v="Education &amp; Human Services"/>
    <s v="Psychology &amp; Special Education"/>
    <n v="4.75"/>
    <n v="4.75"/>
    <n v="4.75"/>
    <n v="4.75"/>
    <n v="13"/>
    <n v="4"/>
    <x v="4"/>
    <x v="63"/>
    <n v="9"/>
    <n v="31"/>
  </r>
  <r>
    <s v="201820-20067"/>
    <s v="20067 Issues for Inclusion"/>
    <x v="41"/>
    <n v="201820"/>
    <n v="1"/>
    <s v="Education &amp; Human Services"/>
    <s v="Psychology &amp; Special Education"/>
    <n v="4.5"/>
    <n v="4.6100000000000003"/>
    <n v="4.6399999999999997"/>
    <n v="4.5599999999999996"/>
    <n v="29"/>
    <n v="14"/>
    <x v="3"/>
    <x v="64"/>
    <n v="15"/>
    <n v="48"/>
  </r>
  <r>
    <s v="201820-20068"/>
    <s v="20068 Issues for Inclusion"/>
    <x v="41"/>
    <n v="201820"/>
    <n v="1"/>
    <s v="Education &amp; Human Services"/>
    <s v="Psychology &amp; Special Education"/>
    <n v="4.2300000000000004"/>
    <n v="4.24"/>
    <n v="4.18"/>
    <n v="4.22"/>
    <n v="21"/>
    <n v="21"/>
    <x v="3"/>
    <x v="65"/>
    <n v="0"/>
    <n v="100"/>
  </r>
  <r>
    <s v="201820-20069"/>
    <s v="20069 Issues for Inclusion"/>
    <x v="42"/>
    <n v="201820"/>
    <n v="1"/>
    <s v="Education &amp; Human Services"/>
    <s v="Psychology &amp; Special Education"/>
    <n v="4.82"/>
    <n v="4.92"/>
    <n v="4.5999999999999996"/>
    <n v="4.8"/>
    <n v="18"/>
    <n v="5"/>
    <x v="5"/>
    <x v="66"/>
    <n v="13"/>
    <n v="28"/>
  </r>
  <r>
    <s v="201820-20071"/>
    <s v="20071 Lrng Processes &amp; Develop"/>
    <x v="43"/>
    <n v="201820"/>
    <n v="1"/>
    <s v="Education &amp; Human Services"/>
    <s v="Psychology &amp; Special Education"/>
    <n v="4.45"/>
    <n v="4.3899999999999997"/>
    <n v="3.97"/>
    <n v="4.32"/>
    <n v="45"/>
    <n v="16"/>
    <x v="14"/>
    <x v="67"/>
    <n v="29"/>
    <n v="36"/>
  </r>
  <r>
    <s v="201820-20073"/>
    <s v="20073 Abnormal Psychology"/>
    <x v="44"/>
    <n v="201820"/>
    <n v="1"/>
    <s v="Education &amp; Human Services"/>
    <s v="Psychology &amp; Special Education"/>
    <n v="3.71"/>
    <n v="3.65"/>
    <n v="3.62"/>
    <n v="3.67"/>
    <n v="34"/>
    <n v="12"/>
    <x v="3"/>
    <x v="68"/>
    <n v="22"/>
    <n v="35"/>
  </r>
  <r>
    <s v="201820-20074"/>
    <s v="20074 Prev Care Athletic Inj"/>
    <x v="45"/>
    <n v="201820"/>
    <n v="1"/>
    <s v="Education &amp; Human Services"/>
    <s v="Health &amp; Human Performance"/>
    <n v="4.8499999999999996"/>
    <n v="4.7300000000000004"/>
    <n v="4.55"/>
    <n v="4.74"/>
    <n v="31"/>
    <n v="11"/>
    <x v="3"/>
    <x v="69"/>
    <n v="20"/>
    <n v="35"/>
  </r>
  <r>
    <s v="201820-20075"/>
    <s v="20075 Physiological Psychology"/>
    <x v="46"/>
    <n v="201820"/>
    <n v="1"/>
    <s v="Education &amp; Human Services"/>
    <s v="Psychology &amp; Special Education"/>
    <n v="4.5"/>
    <n v="4.2"/>
    <n v="3.75"/>
    <n v="4.24"/>
    <n v="25"/>
    <n v="13"/>
    <x v="17"/>
    <x v="70"/>
    <n v="12"/>
    <n v="52"/>
  </r>
  <r>
    <s v="201820-20077"/>
    <s v="20077 Psychology of Personality"/>
    <x v="44"/>
    <n v="201820"/>
    <n v="1"/>
    <s v="Education &amp; Human Services"/>
    <s v="Psychology &amp; Special Education"/>
    <n v="4.05"/>
    <n v="3.92"/>
    <n v="3.81"/>
    <n v="3.96"/>
    <n v="33"/>
    <n v="12"/>
    <x v="3"/>
    <x v="71"/>
    <n v="21"/>
    <n v="36"/>
  </r>
  <r>
    <s v="201820-20078"/>
    <s v="20078 Lifespan Development"/>
    <x v="47"/>
    <n v="201820"/>
    <n v="1"/>
    <s v="Education &amp; Human Services"/>
    <s v="Psychology &amp; Special Education"/>
    <n v="4.5599999999999996"/>
    <n v="4.62"/>
    <n v="4.49"/>
    <n v="4.5599999999999996"/>
    <n v="74"/>
    <n v="24"/>
    <x v="18"/>
    <x v="72"/>
    <n v="50"/>
    <n v="32"/>
  </r>
  <r>
    <s v="201820-20079"/>
    <s v="20079 CONSUMER HEALTH"/>
    <x v="48"/>
    <n v="201820"/>
    <n v="1"/>
    <s v="Education &amp; Human Services"/>
    <s v="Health &amp; Human Performance"/>
    <n v="5"/>
    <n v="5"/>
    <n v="5"/>
    <n v="5"/>
    <n v="29"/>
    <n v="5"/>
    <x v="19"/>
    <x v="73"/>
    <n v="24"/>
    <n v="17"/>
  </r>
  <r>
    <s v="201820-20080"/>
    <s v="20080 Nutrition"/>
    <x v="49"/>
    <n v="201820"/>
    <n v="1"/>
    <s v="Education &amp; Human Services"/>
    <s v="Health &amp; Human Performance"/>
    <n v="4.13"/>
    <n v="4.43"/>
    <n v="3.81"/>
    <n v="4.1399999999999997"/>
    <n v="24"/>
    <n v="4"/>
    <x v="5"/>
    <x v="74"/>
    <n v="20"/>
    <n v="17"/>
  </r>
  <r>
    <s v="201820-20081"/>
    <s v="20081 Planning &amp; Organizing Hlth Pro"/>
    <x v="50"/>
    <n v="201820"/>
    <n v="1"/>
    <s v="Education &amp; Human Services"/>
    <s v="Health &amp; Human Performance"/>
    <n v="4.33"/>
    <n v="3.92"/>
    <n v="4.1900000000000004"/>
    <n v="4.17"/>
    <n v="35"/>
    <n v="8"/>
    <x v="2"/>
    <x v="75"/>
    <n v="27"/>
    <n v="23"/>
  </r>
  <r>
    <s v="201820-20082"/>
    <s v="20082 Hlth Disp &amp; Diverse Pop."/>
    <x v="51"/>
    <n v="201820"/>
    <n v="1"/>
    <s v="Education &amp; Human Services"/>
    <s v="Health &amp; Human Performance"/>
    <n v="4.58"/>
    <n v="4.53"/>
    <n v="4.28"/>
    <n v="4.49"/>
    <n v="42"/>
    <n v="8"/>
    <x v="8"/>
    <x v="76"/>
    <n v="34"/>
    <n v="19"/>
  </r>
  <r>
    <s v="201820-20083"/>
    <s v="20083 Learning Theories and Process"/>
    <x v="52"/>
    <n v="201820"/>
    <n v="1"/>
    <s v="Education &amp; Human Services"/>
    <s v="Psychology &amp; Special Education"/>
    <n v="4.4000000000000004"/>
    <n v="4.09"/>
    <n v="3.78"/>
    <n v="4.16"/>
    <n v="36"/>
    <n v="27"/>
    <x v="1"/>
    <x v="77"/>
    <n v="9"/>
    <n v="75"/>
  </r>
  <r>
    <s v="201820-20084"/>
    <s v="20084 Lang Arts Curr Grds 1-8"/>
    <x v="53"/>
    <n v="201820"/>
    <m/>
    <s v="Education &amp; Human Services"/>
    <s v="Curriculum and Instruction"/>
    <n v="4.87"/>
    <n v="4.8099999999999996"/>
    <n v="4.68"/>
    <n v="4.8099999999999996"/>
    <n v="26"/>
    <n v="17"/>
    <x v="3"/>
    <x v="78"/>
    <n v="9"/>
    <n v="65"/>
  </r>
  <r>
    <s v="201820-20085"/>
    <s v="20085 Found of Kinesiology"/>
    <x v="54"/>
    <n v="201820"/>
    <n v="1"/>
    <s v="Education &amp; Human Services"/>
    <s v="Health &amp; Human Performance"/>
    <n v="4.5599999999999996"/>
    <n v="4.4000000000000004"/>
    <n v="4.1100000000000003"/>
    <n v="4.41"/>
    <n v="40"/>
    <n v="9"/>
    <x v="17"/>
    <x v="79"/>
    <n v="31"/>
    <n v="23"/>
  </r>
  <r>
    <s v="201820-20086"/>
    <s v="20086 Found of Kinesiology"/>
    <x v="54"/>
    <n v="201820"/>
    <n v="1"/>
    <s v="Education &amp; Human Services"/>
    <s v="Health &amp; Human Performance"/>
    <n v="4.58"/>
    <n v="4.12"/>
    <n v="4"/>
    <n v="4.3099999999999996"/>
    <n v="38"/>
    <n v="5"/>
    <x v="17"/>
    <x v="80"/>
    <n v="33"/>
    <n v="13"/>
  </r>
  <r>
    <s v="201820-20087"/>
    <s v="20087 Experimental Psychology"/>
    <x v="47"/>
    <n v="201820"/>
    <n v="1"/>
    <s v="Education &amp; Human Services"/>
    <s v="Psychology &amp; Special Education"/>
    <n v="4.29"/>
    <n v="4.32"/>
    <n v="3.92"/>
    <n v="4.21"/>
    <n v="30"/>
    <n v="10"/>
    <x v="18"/>
    <x v="81"/>
    <n v="20"/>
    <n v="33"/>
  </r>
  <r>
    <s v="201820-20088"/>
    <s v="20088 Concepts Physical Activity"/>
    <x v="55"/>
    <n v="201820"/>
    <n v="1"/>
    <s v="Education &amp; Human Services"/>
    <s v="Health &amp; Human Performance"/>
    <n v="4.3499999999999996"/>
    <n v="4.5199999999999996"/>
    <n v="3.85"/>
    <n v="4.28"/>
    <n v="33"/>
    <n v="5"/>
    <x v="7"/>
    <x v="82"/>
    <n v="28"/>
    <n v="15"/>
  </r>
  <r>
    <s v="201820-20089"/>
    <s v="20089 Systems Human Body"/>
    <x v="56"/>
    <n v="201820"/>
    <n v="1"/>
    <s v="Education &amp; Human Services"/>
    <s v="Health &amp; Human Performance"/>
    <n v="5"/>
    <n v="4.5999999999999996"/>
    <n v="4.67"/>
    <n v="4.8099999999999996"/>
    <n v="16"/>
    <n v="1"/>
    <x v="4"/>
    <x v="83"/>
    <n v="15"/>
    <n v="6"/>
  </r>
  <r>
    <s v="201820-20090"/>
    <s v="20090 First Aid and Safety"/>
    <x v="57"/>
    <n v="201820"/>
    <n v="1"/>
    <s v="Education &amp; Human Services"/>
    <s v="Health &amp; Human Performance"/>
    <n v="4.84"/>
    <n v="4.8499999999999996"/>
    <n v="4.75"/>
    <n v="4.82"/>
    <n v="28"/>
    <n v="8"/>
    <x v="14"/>
    <x v="84"/>
    <n v="20"/>
    <n v="29"/>
  </r>
  <r>
    <s v="201820-20091"/>
    <s v="20091 First Aid and Safety"/>
    <x v="57"/>
    <n v="201820"/>
    <n v="1"/>
    <s v="Education &amp; Human Services"/>
    <s v="Health &amp; Human Performance"/>
    <n v="4.78"/>
    <n v="4.82"/>
    <n v="3.98"/>
    <n v="4.5999999999999996"/>
    <n v="30"/>
    <n v="11"/>
    <x v="14"/>
    <x v="85"/>
    <n v="19"/>
    <n v="37"/>
  </r>
  <r>
    <s v="201820-20092"/>
    <s v="20092 Phys Act Skill I: Cond Ind/Dua"/>
    <x v="58"/>
    <n v="201820"/>
    <n v="1"/>
    <s v="Education &amp; Human Services"/>
    <s v="Health &amp; Human Performance"/>
    <n v="4.95"/>
    <n v="4.91"/>
    <n v="4.46"/>
    <n v="4.82"/>
    <n v="28"/>
    <n v="7"/>
    <x v="8"/>
    <x v="86"/>
    <n v="21"/>
    <n v="25"/>
  </r>
  <r>
    <s v="201820-20093"/>
    <s v="20093 Phys Act Skills II: Team Sport"/>
    <x v="59"/>
    <n v="201820"/>
    <n v="1"/>
    <s v="Education &amp; Human Services"/>
    <s v="Health &amp; Human Performance"/>
    <n v="4.6500000000000004"/>
    <n v="4.7699999999999996"/>
    <n v="4.63"/>
    <n v="4.68"/>
    <n v="24"/>
    <n v="6"/>
    <x v="1"/>
    <x v="87"/>
    <n v="18"/>
    <n v="25"/>
  </r>
  <r>
    <s v="201820-20094"/>
    <s v="20094 Motor Development"/>
    <x v="60"/>
    <n v="201820"/>
    <n v="1"/>
    <s v="Education &amp; Human Services"/>
    <s v="Health &amp; Human Performance"/>
    <n v="4.96"/>
    <n v="5"/>
    <n v="5"/>
    <n v="4.9800000000000004"/>
    <n v="27"/>
    <n v="6"/>
    <x v="3"/>
    <x v="88"/>
    <n v="21"/>
    <n v="22"/>
  </r>
  <r>
    <s v="201820-20095"/>
    <s v="20095 Psychological Assess/Measureme"/>
    <x v="61"/>
    <n v="201820"/>
    <m/>
    <s v="Education &amp; Human Services"/>
    <s v="Psychology &amp; Special Education"/>
    <n v="4.88"/>
    <n v="5"/>
    <n v="5"/>
    <n v="4.9400000000000004"/>
    <n v="5"/>
    <n v="2"/>
    <x v="4"/>
    <x v="89"/>
    <n v="3"/>
    <n v="40"/>
  </r>
  <r>
    <s v="201820-20096"/>
    <s v="20096 Tching Meth for Phys Edu II"/>
    <x v="62"/>
    <n v="201820"/>
    <n v="1"/>
    <s v="Education &amp; Human Services"/>
    <s v="Health &amp; Human Performance"/>
    <n v="4.59"/>
    <n v="4.6500000000000004"/>
    <n v="4.75"/>
    <n v="4.6500000000000004"/>
    <n v="19"/>
    <n v="4"/>
    <x v="3"/>
    <x v="90"/>
    <n v="15"/>
    <n v="21"/>
  </r>
  <r>
    <s v="201820-20097"/>
    <s v="20097 Health Kinesiology Children"/>
    <x v="63"/>
    <n v="201820"/>
    <n v="1"/>
    <s v="Education &amp; Human Services"/>
    <s v="Health &amp; Human Performance"/>
    <n v="5"/>
    <n v="5"/>
    <n v="5"/>
    <n v="5"/>
    <n v="9"/>
    <n v="1"/>
    <x v="3"/>
    <x v="91"/>
    <n v="8"/>
    <n v="11"/>
  </r>
  <r>
    <s v="201820-20099"/>
    <s v="20099 Health Kinesiology Children"/>
    <x v="64"/>
    <n v="201820"/>
    <n v="1"/>
    <s v="Education &amp; Human Services"/>
    <s v="Health &amp; Human Performance"/>
    <n v="4.92"/>
    <n v="4.8499999999999996"/>
    <n v="4.55"/>
    <n v="4.8099999999999996"/>
    <n v="36"/>
    <n v="17"/>
    <x v="18"/>
    <x v="92"/>
    <n v="19"/>
    <n v="47"/>
  </r>
  <r>
    <s v="201820-20100"/>
    <s v="20100 Kinesiology"/>
    <x v="56"/>
    <n v="201820"/>
    <n v="1"/>
    <s v="Education &amp; Human Services"/>
    <s v="Health &amp; Human Performance"/>
    <n v="4.7"/>
    <n v="4.38"/>
    <n v="3.9"/>
    <n v="4.42"/>
    <n v="26"/>
    <n v="8"/>
    <x v="4"/>
    <x v="93"/>
    <n v="18"/>
    <n v="31"/>
  </r>
  <r>
    <s v="201820-20101"/>
    <s v="20101 Development of Modern Psy"/>
    <x v="65"/>
    <n v="201820"/>
    <n v="1"/>
    <s v="Education &amp; Human Services"/>
    <s v="Psychology &amp; Special Education"/>
    <n v="4.53"/>
    <n v="4.4400000000000004"/>
    <n v="4.09"/>
    <n v="4.4000000000000004"/>
    <n v="56"/>
    <n v="17"/>
    <x v="13"/>
    <x v="94"/>
    <n v="39"/>
    <n v="30"/>
  </r>
  <r>
    <s v="201820-20102"/>
    <s v="20102 Mezzo Practice"/>
    <x v="66"/>
    <n v="201820"/>
    <n v="1"/>
    <s v="Education &amp; Human Services"/>
    <s v="Social Work"/>
    <n v="4.82"/>
    <n v="4.5999999999999996"/>
    <n v="4.87"/>
    <n v="4.76"/>
    <n v="18"/>
    <n v="13"/>
    <x v="11"/>
    <x v="95"/>
    <n v="5"/>
    <n v="72"/>
  </r>
  <r>
    <s v="201820-20103"/>
    <s v="20103 Mezzo Practice"/>
    <x v="66"/>
    <n v="201820"/>
    <n v="1"/>
    <s v="Education &amp; Human Services"/>
    <s v="Social Work"/>
    <n v="4.54"/>
    <n v="4.38"/>
    <n v="4.13"/>
    <n v="4.3899999999999997"/>
    <n v="15"/>
    <n v="10"/>
    <x v="11"/>
    <x v="96"/>
    <n v="5"/>
    <n v="67"/>
  </r>
  <r>
    <s v="201820-20104"/>
    <s v="20104 Social Work Prac w Macro Systm"/>
    <x v="67"/>
    <n v="201820"/>
    <n v="1"/>
    <s v="Education &amp; Human Services"/>
    <s v="Social Work"/>
    <n v="4.58"/>
    <n v="4.53"/>
    <n v="4.46"/>
    <n v="4.54"/>
    <n v="17"/>
    <n v="12"/>
    <x v="4"/>
    <x v="97"/>
    <n v="5"/>
    <n v="71"/>
  </r>
  <r>
    <s v="201820-20105"/>
    <s v="20105 Social Work Prac w Macro Systm"/>
    <x v="67"/>
    <n v="201820"/>
    <n v="1"/>
    <s v="Education &amp; Human Services"/>
    <s v="Social Work"/>
    <n v="3.98"/>
    <n v="4.08"/>
    <n v="3.78"/>
    <n v="3.96"/>
    <n v="15"/>
    <n v="8"/>
    <x v="4"/>
    <x v="98"/>
    <n v="7"/>
    <n v="53"/>
  </r>
  <r>
    <s v="201820-20106"/>
    <s v="20106 Motor Learning &amp; Motor Control"/>
    <x v="60"/>
    <n v="201820"/>
    <n v="1"/>
    <s v="Education &amp; Human Services"/>
    <s v="Health &amp; Human Performance"/>
    <n v="3.58"/>
    <n v="3.56"/>
    <n v="3.33"/>
    <n v="3.52"/>
    <n v="24"/>
    <n v="9"/>
    <x v="3"/>
    <x v="99"/>
    <n v="15"/>
    <n v="38"/>
  </r>
  <r>
    <s v="201820-20107"/>
    <s v="20107 Promot Ment Hlth Acrs Popul"/>
    <x v="68"/>
    <n v="201820"/>
    <n v="1"/>
    <s v="Education &amp; Human Services"/>
    <s v="Social Work"/>
    <n v="4.63"/>
    <n v="4.76"/>
    <n v="4.88"/>
    <n v="4.7300000000000004"/>
    <n v="18"/>
    <n v="13"/>
    <x v="7"/>
    <x v="100"/>
    <n v="5"/>
    <n v="72"/>
  </r>
  <r>
    <s v="201820-20108"/>
    <s v="20108 Measurement and Evaluation"/>
    <x v="45"/>
    <n v="201820"/>
    <n v="1"/>
    <s v="Education &amp; Human Services"/>
    <s v="Health &amp; Human Performance"/>
    <n v="4.8"/>
    <n v="4.83"/>
    <n v="4.29"/>
    <n v="4.6900000000000004"/>
    <n v="26"/>
    <n v="14"/>
    <x v="3"/>
    <x v="101"/>
    <n v="12"/>
    <n v="54"/>
  </r>
  <r>
    <s v="201820-20109"/>
    <s v="20109 Admin Kinesiology/Sports Prog"/>
    <x v="54"/>
    <n v="201820"/>
    <n v="1"/>
    <s v="Education &amp; Human Services"/>
    <s v="Health &amp; Human Performance"/>
    <n v="4.83"/>
    <n v="4.8"/>
    <n v="4.6100000000000003"/>
    <n v="4.7699999999999996"/>
    <n v="38"/>
    <n v="9"/>
    <x v="17"/>
    <x v="102"/>
    <n v="29"/>
    <n v="24"/>
  </r>
  <r>
    <s v="201820-20110"/>
    <s v="20110 Promot Ment Hlth Acrs Popul"/>
    <x v="68"/>
    <n v="201820"/>
    <n v="1"/>
    <s v="Education &amp; Human Services"/>
    <s v="Social Work"/>
    <n v="4.42"/>
    <n v="4.5"/>
    <n v="4.26"/>
    <n v="4.41"/>
    <n v="15"/>
    <n v="8"/>
    <x v="7"/>
    <x v="103"/>
    <n v="7"/>
    <n v="53"/>
  </r>
  <r>
    <s v="201820-20111"/>
    <s v="20111 Social Work Research Mth"/>
    <x v="69"/>
    <n v="201820"/>
    <n v="1"/>
    <s v="Education &amp; Human Services"/>
    <s v="Social Work"/>
    <n v="4.79"/>
    <n v="4.4800000000000004"/>
    <n v="4.3499999999999996"/>
    <n v="4.5999999999999996"/>
    <n v="17"/>
    <n v="12"/>
    <x v="4"/>
    <x v="104"/>
    <n v="5"/>
    <n v="71"/>
  </r>
  <r>
    <s v="201820-20112"/>
    <s v="20112 Social Work Research Mth"/>
    <x v="69"/>
    <n v="201820"/>
    <n v="1"/>
    <s v="Education &amp; Human Services"/>
    <s v="Social Work"/>
    <n v="4.55"/>
    <n v="4.33"/>
    <n v="4.3099999999999996"/>
    <n v="4.43"/>
    <n v="15"/>
    <n v="12"/>
    <x v="4"/>
    <x v="105"/>
    <n v="3"/>
    <n v="80"/>
  </r>
  <r>
    <s v="201820-20114"/>
    <s v="20114 Adv Generalist Prac w/Ind"/>
    <x v="70"/>
    <n v="201820"/>
    <m/>
    <s v="Education &amp; Human Services"/>
    <s v="Social Work"/>
    <n v="4.83"/>
    <n v="4.8"/>
    <n v="4.79"/>
    <n v="4.8099999999999996"/>
    <n v="16"/>
    <n v="6"/>
    <x v="7"/>
    <x v="106"/>
    <n v="10"/>
    <n v="38"/>
  </r>
  <r>
    <s v="201820-20115"/>
    <s v="20115 Adv Generalist Prac w/Ind"/>
    <x v="71"/>
    <n v="201820"/>
    <m/>
    <s v="Education &amp; Human Services"/>
    <s v="Social Work"/>
    <n v="4.67"/>
    <n v="4.6399999999999997"/>
    <n v="4.6500000000000004"/>
    <n v="4.66"/>
    <n v="12"/>
    <n v="5"/>
    <x v="4"/>
    <x v="107"/>
    <n v="7"/>
    <n v="42"/>
  </r>
  <r>
    <s v="201820-20116"/>
    <s v="20116 Adv Generalist Prac w/Families"/>
    <x v="72"/>
    <n v="201820"/>
    <m/>
    <s v="Education &amp; Human Services"/>
    <s v="Social Work"/>
    <n v="4.71"/>
    <n v="4.57"/>
    <n v="4.83"/>
    <n v="4.7"/>
    <n v="14"/>
    <n v="6"/>
    <x v="17"/>
    <x v="108"/>
    <n v="8"/>
    <n v="43"/>
  </r>
  <r>
    <s v="201820-20117"/>
    <s v="20117 Found. of Soc Wel Policy"/>
    <x v="73"/>
    <n v="201820"/>
    <m/>
    <s v="Education &amp; Human Services"/>
    <s v="Social Work"/>
    <n v="4.1500000000000004"/>
    <n v="4"/>
    <n v="4.0199999999999996"/>
    <n v="4.08"/>
    <n v="16"/>
    <n v="10"/>
    <x v="20"/>
    <x v="109"/>
    <n v="6"/>
    <n v="63"/>
  </r>
  <r>
    <s v="201820-20118"/>
    <s v="20118 Field Foundations Practicum"/>
    <x v="74"/>
    <n v="201820"/>
    <n v="1"/>
    <s v="Education &amp; Human Services"/>
    <s v="Social Work"/>
    <n v="5"/>
    <n v="5"/>
    <n v="4.83"/>
    <n v="4.96"/>
    <n v="9"/>
    <n v="3"/>
    <x v="1"/>
    <x v="110"/>
    <n v="6"/>
    <n v="33"/>
  </r>
  <r>
    <s v="201820-20119"/>
    <s v="20119 Rsch Meth in Adv Soc Wrk Prac"/>
    <x v="75"/>
    <n v="201820"/>
    <m/>
    <s v="Education &amp; Human Services"/>
    <s v="Social Work"/>
    <n v="4.5999999999999996"/>
    <n v="4.58"/>
    <n v="4.42"/>
    <n v="4.55"/>
    <n v="22"/>
    <n v="9"/>
    <x v="17"/>
    <x v="111"/>
    <n v="13"/>
    <n v="41"/>
  </r>
  <r>
    <s v="201820-20121"/>
    <s v="20121 Dissertation"/>
    <x v="76"/>
    <n v="201820"/>
    <m/>
    <s v="Education &amp; Human Services"/>
    <s v="Counseling"/>
    <m/>
    <m/>
    <m/>
    <m/>
    <n v="5"/>
    <n v="0"/>
    <x v="12"/>
    <x v="112"/>
    <n v="5"/>
    <n v="0"/>
  </r>
  <r>
    <s v="201820-20122"/>
    <s v="20122 Prin of Accounting II"/>
    <x v="77"/>
    <n v="201820"/>
    <n v="1"/>
    <s v="Business"/>
    <s v="Accounting"/>
    <n v="4.28"/>
    <n v="4.16"/>
    <n v="3.35"/>
    <n v="4.0199999999999996"/>
    <n v="19"/>
    <n v="5"/>
    <x v="20"/>
    <x v="113"/>
    <n v="14"/>
    <n v="26"/>
  </r>
  <r>
    <s v="201820-20123"/>
    <s v="20123 Prin of Accounting II"/>
    <x v="78"/>
    <n v="201820"/>
    <n v="1"/>
    <s v="Business"/>
    <s v="Accounting"/>
    <n v="3.95"/>
    <n v="4.03"/>
    <n v="3.86"/>
    <n v="3.95"/>
    <n v="33"/>
    <n v="7"/>
    <x v="8"/>
    <x v="114"/>
    <n v="26"/>
    <n v="21"/>
  </r>
  <r>
    <s v="201820-20126"/>
    <s v="20126 Two-D Design &amp; Color Theory"/>
    <x v="79"/>
    <n v="201820"/>
    <n v="1"/>
    <s v="Humanities, Social Sci &amp; Arts"/>
    <s v="Art"/>
    <n v="4.54"/>
    <n v="4.57"/>
    <n v="4.43"/>
    <n v="4.5199999999999996"/>
    <n v="17"/>
    <n v="7"/>
    <x v="11"/>
    <x v="115"/>
    <n v="10"/>
    <n v="41"/>
  </r>
  <r>
    <s v="201820-20127"/>
    <s v="20127 Drawing II"/>
    <x v="80"/>
    <n v="201820"/>
    <n v="1"/>
    <s v="Humanities, Social Sci &amp; Arts"/>
    <s v="Art"/>
    <n v="4.58"/>
    <n v="4.67"/>
    <n v="4.21"/>
    <n v="4.5199999999999996"/>
    <n v="11"/>
    <n v="6"/>
    <x v="20"/>
    <x v="116"/>
    <n v="5"/>
    <n v="55"/>
  </r>
  <r>
    <s v="201820-20128"/>
    <s v="20128 Three-D Design &amp; Color Theory"/>
    <x v="81"/>
    <n v="201820"/>
    <n v="1"/>
    <s v="Humanities, Social Sci &amp; Arts"/>
    <s v="Art"/>
    <n v="5"/>
    <n v="5"/>
    <n v="4.5"/>
    <n v="4.88"/>
    <n v="12"/>
    <n v="2"/>
    <x v="5"/>
    <x v="117"/>
    <n v="10"/>
    <n v="17"/>
  </r>
  <r>
    <s v="201820-20129"/>
    <s v="20129 Introduction to Criminal Justi"/>
    <x v="82"/>
    <n v="201820"/>
    <n v="1"/>
    <s v="Humanities, Social Sci &amp; Arts"/>
    <s v="Sociology &amp; Criminal Justice"/>
    <n v="3.62"/>
    <n v="3.53"/>
    <n v="3.28"/>
    <n v="3.51"/>
    <n v="26"/>
    <n v="9"/>
    <x v="16"/>
    <x v="118"/>
    <n v="17"/>
    <n v="35"/>
  </r>
  <r>
    <s v="201820-20130"/>
    <s v="20130 Community-Based Corrections"/>
    <x v="83"/>
    <n v="201820"/>
    <n v="1"/>
    <s v="Humanities, Social Sci &amp; Arts"/>
    <s v="Sociology &amp; Criminal Justice"/>
    <n v="4.72"/>
    <n v="4.8"/>
    <n v="4.54"/>
    <n v="4.7"/>
    <n v="34"/>
    <n v="8"/>
    <x v="7"/>
    <x v="119"/>
    <n v="26"/>
    <n v="24"/>
  </r>
  <r>
    <s v="201820-20132"/>
    <s v="20132 General Chem Tutorial I"/>
    <x v="84"/>
    <n v="201820"/>
    <n v="1"/>
    <s v="Science &amp; Engineering"/>
    <s v="Chemistry"/>
    <n v="4.4000000000000004"/>
    <n v="4.42"/>
    <n v="3.9"/>
    <n v="4.29"/>
    <n v="25"/>
    <n v="17"/>
    <x v="7"/>
    <x v="120"/>
    <n v="8"/>
    <n v="68"/>
  </r>
  <r>
    <s v="201820-20133"/>
    <s v="20133 Integrated Arts for Elem Teach"/>
    <x v="85"/>
    <n v="201820"/>
    <n v="1"/>
    <s v="Humanities, Social Sci &amp; Arts"/>
    <s v="Art"/>
    <n v="4.67"/>
    <n v="4.6900000000000004"/>
    <n v="4.5199999999999996"/>
    <n v="4.6399999999999997"/>
    <n v="19"/>
    <n v="13"/>
    <x v="4"/>
    <x v="121"/>
    <n v="6"/>
    <n v="68"/>
  </r>
  <r>
    <s v="201820-20134"/>
    <s v="20134 Theory IV"/>
    <x v="86"/>
    <n v="201820"/>
    <n v="1"/>
    <s v="Humanities, Social Sci &amp; Arts"/>
    <s v="Music"/>
    <n v="3.13"/>
    <n v="2.4"/>
    <n v="2"/>
    <n v="2.65"/>
    <n v="14"/>
    <n v="1"/>
    <x v="13"/>
    <x v="122"/>
    <n v="13"/>
    <n v="7"/>
  </r>
  <r>
    <s v="201820-20135"/>
    <s v="20135 Ag Economics"/>
    <x v="87"/>
    <n v="201820"/>
    <n v="1"/>
    <s v="Ag Sciences &amp; Nat Resources"/>
    <s v="Ag Science &amp; Natural Resources"/>
    <n v="3.5"/>
    <n v="3.6"/>
    <n v="2.9"/>
    <n v="3.39"/>
    <n v="30"/>
    <n v="13"/>
    <x v="8"/>
    <x v="123"/>
    <n v="17"/>
    <n v="43"/>
  </r>
  <r>
    <s v="201820-20136"/>
    <s v="20136 GLB/The Modern World"/>
    <x v="88"/>
    <n v="201820"/>
    <n v="1"/>
    <s v="Humanities, Social Sci &amp; Arts"/>
    <s v="History"/>
    <n v="4.75"/>
    <n v="4.6399999999999997"/>
    <n v="4.2300000000000004"/>
    <n v="4.59"/>
    <n v="18"/>
    <n v="10"/>
    <x v="12"/>
    <x v="124"/>
    <n v="8"/>
    <n v="56"/>
  </r>
  <r>
    <s v="201820-20137"/>
    <s v="20137 General Chem Tutorial II"/>
    <x v="89"/>
    <n v="201820"/>
    <n v="1"/>
    <s v="Science &amp; Engineering"/>
    <s v="Chemistry"/>
    <n v="4.7300000000000004"/>
    <n v="4.7"/>
    <n v="4.1900000000000004"/>
    <n v="4.5999999999999996"/>
    <n v="20"/>
    <n v="8"/>
    <x v="19"/>
    <x v="125"/>
    <n v="12"/>
    <n v="40"/>
  </r>
  <r>
    <s v="201820-20138"/>
    <s v="20138 Ag Communications"/>
    <x v="90"/>
    <n v="201820"/>
    <n v="1"/>
    <s v="Ag Sciences &amp; Nat Resources"/>
    <s v="Ag Science &amp; Natural Resources"/>
    <n v="4.42"/>
    <n v="4.37"/>
    <n v="4.29"/>
    <n v="4.37"/>
    <n v="13"/>
    <n v="6"/>
    <x v="12"/>
    <x v="126"/>
    <n v="7"/>
    <n v="46"/>
  </r>
  <r>
    <s v="201820-20139"/>
    <s v="20139 Design Communications I"/>
    <x v="91"/>
    <n v="201820"/>
    <n v="1"/>
    <s v="Humanities, Social Sci &amp; Arts"/>
    <s v="Art"/>
    <n v="4.75"/>
    <n v="4.5999999999999996"/>
    <n v="4.67"/>
    <n v="4.6900000000000004"/>
    <n v="13"/>
    <n v="3"/>
    <x v="5"/>
    <x v="127"/>
    <n v="10"/>
    <n v="23"/>
  </r>
  <r>
    <s v="201820-20140"/>
    <s v="20140 Principal Applied Trombone"/>
    <x v="92"/>
    <n v="201820"/>
    <n v="1"/>
    <s v="Humanities, Social Sci &amp; Arts"/>
    <s v="Music"/>
    <n v="4.92"/>
    <n v="5"/>
    <n v="4.33"/>
    <n v="4.8"/>
    <n v="12"/>
    <n v="3"/>
    <x v="5"/>
    <x v="128"/>
    <n v="9"/>
    <n v="25"/>
  </r>
  <r>
    <s v="201820-20141"/>
    <s v="20141 Legal Org &amp; Business Trans"/>
    <x v="93"/>
    <n v="201820"/>
    <n v="1"/>
    <s v="Business"/>
    <s v="Marketing &amp; Business Analytics"/>
    <n v="4.87"/>
    <n v="4.87"/>
    <n v="4.67"/>
    <n v="4.82"/>
    <n v="20"/>
    <n v="3"/>
    <x v="2"/>
    <x v="129"/>
    <n v="17"/>
    <n v="15"/>
  </r>
  <r>
    <s v="201820-20143"/>
    <s v="20143 Wildlife Management II"/>
    <x v="94"/>
    <n v="201820"/>
    <n v="1"/>
    <s v="Science &amp; Engineering"/>
    <s v="Biological &amp; Environmental Sci"/>
    <n v="4.5"/>
    <n v="4.62"/>
    <n v="4.6100000000000003"/>
    <n v="4.5599999999999996"/>
    <n v="29"/>
    <n v="9"/>
    <x v="5"/>
    <x v="130"/>
    <n v="20"/>
    <n v="31"/>
  </r>
  <r>
    <s v="201820-20144"/>
    <s v="20144 Senior Seminar"/>
    <x v="95"/>
    <n v="201820"/>
    <n v="1"/>
    <s v="Science &amp; Engineering"/>
    <s v="Biological &amp; Environmental Sci"/>
    <n v="4.0199999999999996"/>
    <n v="3.9"/>
    <n v="3.87"/>
    <n v="3.95"/>
    <n v="22"/>
    <n v="6"/>
    <x v="5"/>
    <x v="131"/>
    <n v="16"/>
    <n v="27"/>
  </r>
  <r>
    <s v="201820-20146"/>
    <s v="20146 Quantitative Biology"/>
    <x v="96"/>
    <n v="201820"/>
    <n v="1"/>
    <s v="Science &amp; Engineering"/>
    <s v="Biological &amp; Environmental Sci"/>
    <n v="4.53"/>
    <n v="4.49"/>
    <n v="4.1100000000000003"/>
    <n v="4.42"/>
    <n v="30"/>
    <n v="11"/>
    <x v="1"/>
    <x v="132"/>
    <n v="19"/>
    <n v="37"/>
  </r>
  <r>
    <s v="201820-20147"/>
    <s v="20147 Introduction to Law"/>
    <x v="97"/>
    <n v="201820"/>
    <n v="1"/>
    <s v="Humanities, Social Sci &amp; Arts"/>
    <s v="Political Science"/>
    <n v="4.3099999999999996"/>
    <n v="4.17"/>
    <n v="4.42"/>
    <n v="4.29"/>
    <n v="16"/>
    <n v="6"/>
    <x v="10"/>
    <x v="133"/>
    <n v="10"/>
    <n v="38"/>
  </r>
  <r>
    <s v="201820-20148"/>
    <s v="20148 Principal Applied Recital"/>
    <x v="98"/>
    <n v="201820"/>
    <n v="1"/>
    <s v="Humanities, Social Sci &amp; Arts"/>
    <s v="Music"/>
    <m/>
    <m/>
    <m/>
    <m/>
    <n v="4"/>
    <n v="0"/>
    <x v="4"/>
    <x v="134"/>
    <n v="4"/>
    <n v="0"/>
  </r>
  <r>
    <s v="201820-20149"/>
    <s v="20149 GLB/Music History II"/>
    <x v="99"/>
    <n v="201820"/>
    <n v="1"/>
    <s v="Humanities, Social Sci &amp; Arts"/>
    <s v="Music"/>
    <n v="3.86"/>
    <n v="4.22"/>
    <n v="3.31"/>
    <n v="3.84"/>
    <n v="60"/>
    <n v="8"/>
    <x v="2"/>
    <x v="135"/>
    <n v="52"/>
    <n v="13"/>
  </r>
  <r>
    <s v="201820-20150"/>
    <s v="20150 Advertising Principles"/>
    <x v="100"/>
    <n v="201820"/>
    <n v="1"/>
    <s v="Humanities, Social Sci &amp; Arts"/>
    <s v="Literature &amp; Languages"/>
    <n v="4.13"/>
    <n v="4.3"/>
    <n v="4.1900000000000004"/>
    <n v="4.1900000000000004"/>
    <n v="11"/>
    <n v="4"/>
    <x v="5"/>
    <x v="136"/>
    <n v="7"/>
    <n v="36"/>
  </r>
  <r>
    <s v="201820-20151"/>
    <s v="20151 Intermediate Reporting"/>
    <x v="101"/>
    <n v="201820"/>
    <n v="1"/>
    <s v="Humanities, Social Sci &amp; Arts"/>
    <s v="Literature &amp; Languages"/>
    <n v="5"/>
    <n v="5"/>
    <n v="5"/>
    <n v="5"/>
    <n v="7"/>
    <n v="1"/>
    <x v="15"/>
    <x v="137"/>
    <n v="6"/>
    <n v="14"/>
  </r>
  <r>
    <s v="201820-20152"/>
    <s v="20152 Editing &amp; Production"/>
    <x v="102"/>
    <n v="201820"/>
    <n v="1"/>
    <s v="Humanities, Social Sci &amp; Arts"/>
    <s v="Literature &amp; Languages"/>
    <n v="5"/>
    <n v="5"/>
    <n v="5"/>
    <n v="5"/>
    <n v="13"/>
    <n v="3"/>
    <x v="5"/>
    <x v="138"/>
    <n v="10"/>
    <n v="23"/>
  </r>
  <r>
    <s v="201820-20153"/>
    <s v="20153 Media Law"/>
    <x v="103"/>
    <n v="201820"/>
    <n v="1"/>
    <s v="Humanities, Social Sci &amp; Arts"/>
    <s v="Literature &amp; Languages"/>
    <n v="2.7"/>
    <n v="3.04"/>
    <n v="3.11"/>
    <n v="2.89"/>
    <n v="21"/>
    <n v="11"/>
    <x v="13"/>
    <x v="139"/>
    <n v="10"/>
    <n v="52"/>
  </r>
  <r>
    <s v="201820-20154"/>
    <s v="20154 Topics in Math Elem Tch II"/>
    <x v="104"/>
    <n v="201820"/>
    <m/>
    <s v="Science &amp; Engineering"/>
    <s v="Mathematics"/>
    <n v="3"/>
    <n v="3.7"/>
    <n v="3"/>
    <n v="3.21"/>
    <n v="26"/>
    <n v="4"/>
    <x v="3"/>
    <x v="140"/>
    <n v="22"/>
    <n v="15"/>
  </r>
  <r>
    <s v="201820-20155"/>
    <s v="20155 Genetics Livestock Improvement"/>
    <x v="105"/>
    <n v="201820"/>
    <n v="1"/>
    <s v="Ag Sciences &amp; Nat Resources"/>
    <s v="Ag Science &amp; Natural Resources"/>
    <n v="4.53"/>
    <n v="4.5199999999999996"/>
    <n v="4.04"/>
    <n v="4.41"/>
    <n v="45"/>
    <n v="13"/>
    <x v="1"/>
    <x v="141"/>
    <n v="32"/>
    <n v="29"/>
  </r>
  <r>
    <s v="201820-20156"/>
    <s v="20156 Organic Chemistry Tutorial II"/>
    <x v="106"/>
    <n v="201820"/>
    <n v="1"/>
    <s v="Science &amp; Engineering"/>
    <s v="Chemistry"/>
    <n v="4.91"/>
    <n v="4.8499999999999996"/>
    <n v="4.5"/>
    <n v="4.79"/>
    <n v="19"/>
    <n v="4"/>
    <x v="10"/>
    <x v="142"/>
    <n v="15"/>
    <n v="21"/>
  </r>
  <r>
    <s v="201820-20157"/>
    <s v="20157 GLB/Elementary Spanish II"/>
    <x v="107"/>
    <n v="201820"/>
    <n v="1"/>
    <s v="Humanities, Social Sci &amp; Arts"/>
    <s v="Literature &amp; Languages"/>
    <n v="4.8899999999999997"/>
    <n v="4.84"/>
    <n v="4.5999999999999996"/>
    <n v="4.8099999999999996"/>
    <n v="14"/>
    <n v="10"/>
    <x v="3"/>
    <x v="143"/>
    <n v="4"/>
    <n v="71"/>
  </r>
  <r>
    <s v="201820-20158"/>
    <s v="20158 Principles of Applied Science"/>
    <x v="108"/>
    <n v="201820"/>
    <m/>
    <s v="Science &amp; Engineering"/>
    <s v="Applied Sciences"/>
    <n v="4.8099999999999996"/>
    <n v="4.93"/>
    <n v="4.71"/>
    <n v="4.82"/>
    <n v="29"/>
    <n v="6"/>
    <x v="4"/>
    <x v="144"/>
    <n v="23"/>
    <n v="21"/>
  </r>
  <r>
    <s v="201820-20160"/>
    <s v="20160 GLB/Intermediate Spanish II"/>
    <x v="109"/>
    <n v="201820"/>
    <n v="1"/>
    <s v="Humanities, Social Sci &amp; Arts"/>
    <s v="Literature &amp; Languages"/>
    <n v="3.25"/>
    <n v="3.6"/>
    <n v="4"/>
    <n v="3.53"/>
    <n v="7"/>
    <n v="1"/>
    <x v="21"/>
    <x v="145"/>
    <n v="6"/>
    <n v="14"/>
  </r>
  <r>
    <s v="201820-20161"/>
    <s v="20161 Organic Chemistry Tutorial II"/>
    <x v="110"/>
    <n v="201820"/>
    <n v="1"/>
    <s v="Science &amp; Engineering"/>
    <s v="Chemistry"/>
    <n v="4.67"/>
    <n v="4.67"/>
    <n v="4"/>
    <n v="4.51"/>
    <n v="10"/>
    <n v="3"/>
    <x v="17"/>
    <x v="146"/>
    <n v="7"/>
    <n v="30"/>
  </r>
  <r>
    <s v="201820-20162"/>
    <s v="20162 SPANISH FOR HERITAGE SPEAKERS"/>
    <x v="111"/>
    <n v="201820"/>
    <n v="1"/>
    <s v="Humanities, Social Sci &amp; Arts"/>
    <s v="Literature &amp; Languages"/>
    <n v="4.5999999999999996"/>
    <n v="4.33"/>
    <n v="4.6900000000000004"/>
    <n v="4.54"/>
    <n v="26"/>
    <n v="18"/>
    <x v="4"/>
    <x v="147"/>
    <n v="8"/>
    <n v="69"/>
  </r>
  <r>
    <s v="201820-20163"/>
    <s v="20163 Principal Applied Flute"/>
    <x v="112"/>
    <n v="201820"/>
    <n v="1"/>
    <s v="Humanities, Social Sci &amp; Arts"/>
    <s v="Music"/>
    <m/>
    <m/>
    <m/>
    <m/>
    <n v="9"/>
    <n v="0"/>
    <x v="5"/>
    <x v="148"/>
    <n v="9"/>
    <n v="0"/>
  </r>
  <r>
    <s v="201820-20165"/>
    <s v="20165 Principal Applied Flute"/>
    <x v="112"/>
    <n v="201820"/>
    <n v="1"/>
    <s v="Humanities, Social Sci &amp; Arts"/>
    <s v="Music"/>
    <m/>
    <m/>
    <m/>
    <m/>
    <n v="4"/>
    <n v="0"/>
    <x v="5"/>
    <x v="149"/>
    <n v="4"/>
    <n v="0"/>
  </r>
  <r>
    <s v="201820-20166"/>
    <s v="20166 Essentials of Statistics"/>
    <x v="113"/>
    <n v="201820"/>
    <m/>
    <s v="Science &amp; Engineering"/>
    <s v="Mathematics"/>
    <n v="4.41"/>
    <n v="4.03"/>
    <n v="3.74"/>
    <n v="4.1399999999999997"/>
    <n v="29"/>
    <n v="8"/>
    <x v="17"/>
    <x v="150"/>
    <n v="21"/>
    <n v="28"/>
  </r>
  <r>
    <s v="201820-20166"/>
    <s v="20166 Essentials of Statistics"/>
    <x v="114"/>
    <n v="201820"/>
    <m/>
    <s v="Science &amp; Engineering"/>
    <s v="Mathematics"/>
    <n v="4.5599999999999996"/>
    <n v="4.03"/>
    <n v="3.74"/>
    <n v="4.21"/>
    <n v="29"/>
    <n v="8"/>
    <x v="16"/>
    <x v="150"/>
    <n v="21"/>
    <n v="28"/>
  </r>
  <r>
    <s v="201820-20168"/>
    <s v="20168 Media Operations II"/>
    <x v="100"/>
    <n v="201820"/>
    <n v="1"/>
    <s v="Humanities, Social Sci &amp; Arts"/>
    <s v="Literature &amp; Languages"/>
    <n v="4.12"/>
    <n v="4.07"/>
    <n v="4.12"/>
    <n v="4.1100000000000003"/>
    <n v="20"/>
    <n v="6"/>
    <x v="5"/>
    <x v="151"/>
    <n v="14"/>
    <n v="30"/>
  </r>
  <r>
    <s v="201820-20169"/>
    <s v="20169 Reading,Analyzing,Teach Lit"/>
    <x v="115"/>
    <n v="201820"/>
    <n v="1"/>
    <s v="Humanities, Social Sci &amp; Arts"/>
    <s v="Literature &amp; Languages"/>
    <n v="3.75"/>
    <n v="3.6"/>
    <n v="3.58"/>
    <n v="3.67"/>
    <n v="11"/>
    <n v="6"/>
    <x v="10"/>
    <x v="152"/>
    <n v="5"/>
    <n v="55"/>
  </r>
  <r>
    <s v="201820-20170"/>
    <s v="20170 Leadership Techniques"/>
    <x v="116"/>
    <n v="201820"/>
    <m/>
    <s v="Science &amp; Engineering"/>
    <s v="Applied Sciences"/>
    <n v="3.73"/>
    <n v="3.88"/>
    <n v="4.0999999999999996"/>
    <n v="3.86"/>
    <n v="34"/>
    <n v="12"/>
    <x v="13"/>
    <x v="153"/>
    <n v="22"/>
    <n v="35"/>
  </r>
  <r>
    <s v="201820-20171"/>
    <s v="20171 Leadership Techniques"/>
    <x v="116"/>
    <n v="201820"/>
    <m/>
    <s v="Science &amp; Engineering"/>
    <s v="Applied Sciences"/>
    <n v="3.75"/>
    <n v="4"/>
    <n v="3.33"/>
    <n v="3.73"/>
    <n v="20"/>
    <n v="3"/>
    <x v="13"/>
    <x v="154"/>
    <n v="17"/>
    <n v="15"/>
  </r>
  <r>
    <s v="201820-20172"/>
    <s v="20172 Principal Applied Saxophone"/>
    <x v="117"/>
    <n v="201820"/>
    <n v="1"/>
    <s v="Humanities, Social Sci &amp; Arts"/>
    <s v="Music"/>
    <n v="4.1900000000000004"/>
    <n v="4.2"/>
    <n v="4"/>
    <n v="4.1500000000000004"/>
    <n v="5"/>
    <n v="2"/>
    <x v="12"/>
    <x v="155"/>
    <n v="3"/>
    <n v="40"/>
  </r>
  <r>
    <s v="201820-20173"/>
    <s v="20173 Broadcast Journalism"/>
    <x v="103"/>
    <n v="201820"/>
    <n v="1"/>
    <s v="Humanities, Social Sci &amp; Arts"/>
    <s v="Literature &amp; Languages"/>
    <n v="2.16"/>
    <n v="2.1"/>
    <n v="1.98"/>
    <n v="2.1"/>
    <n v="13"/>
    <n v="4"/>
    <x v="13"/>
    <x v="156"/>
    <n v="9"/>
    <n v="31"/>
  </r>
  <r>
    <s v="201820-20174"/>
    <s v="20174 Shakespeare"/>
    <x v="118"/>
    <n v="201820"/>
    <n v="1"/>
    <s v="Humanities, Social Sci &amp; Arts"/>
    <s v="Literature &amp; Languages"/>
    <n v="4.66"/>
    <n v="4.6900000000000004"/>
    <n v="4.54"/>
    <n v="4.6399999999999997"/>
    <n v="32"/>
    <n v="7"/>
    <x v="6"/>
    <x v="157"/>
    <n v="25"/>
    <n v="22"/>
  </r>
  <r>
    <s v="201820-20175"/>
    <s v="20175  Media Operations III"/>
    <x v="100"/>
    <n v="201820"/>
    <n v="1"/>
    <s v="Humanities, Social Sci &amp; Arts"/>
    <s v="Literature &amp; Languages"/>
    <n v="4.1900000000000004"/>
    <n v="4.5"/>
    <n v="4.38"/>
    <n v="4.32"/>
    <n v="4"/>
    <n v="2"/>
    <x v="5"/>
    <x v="158"/>
    <n v="2"/>
    <n v="50"/>
  </r>
  <r>
    <s v="201820-20176"/>
    <s v="20176 Principal Applied Saxophone"/>
    <x v="117"/>
    <n v="201820"/>
    <n v="1"/>
    <s v="Humanities, Social Sci &amp; Arts"/>
    <s v="Music"/>
    <m/>
    <m/>
    <m/>
    <m/>
    <n v="4"/>
    <n v="0"/>
    <x v="12"/>
    <x v="159"/>
    <n v="4"/>
    <n v="0"/>
  </r>
  <r>
    <s v="201820-20177"/>
    <s v="20177 Mythology"/>
    <x v="118"/>
    <n v="201820"/>
    <n v="1"/>
    <s v="Humanities, Social Sci &amp; Arts"/>
    <s v="Literature &amp; Languages"/>
    <n v="4.75"/>
    <n v="4.71"/>
    <n v="4.32"/>
    <n v="4.6399999999999997"/>
    <n v="27"/>
    <n v="7"/>
    <x v="6"/>
    <x v="160"/>
    <n v="20"/>
    <n v="26"/>
  </r>
  <r>
    <s v="201820-20178"/>
    <s v="20178  Media Operations IV"/>
    <x v="100"/>
    <n v="201820"/>
    <n v="1"/>
    <s v="Humanities, Social Sci &amp; Arts"/>
    <s v="Literature &amp; Languages"/>
    <n v="3"/>
    <n v="3"/>
    <n v="2"/>
    <n v="2.76"/>
    <n v="7"/>
    <n v="1"/>
    <x v="5"/>
    <x v="161"/>
    <n v="6"/>
    <n v="14"/>
  </r>
  <r>
    <s v="201820-20179"/>
    <s v="20179 Adv Wrtg: Non-Fiction"/>
    <x v="119"/>
    <n v="201820"/>
    <n v="1"/>
    <s v="Humanities, Social Sci &amp; Arts"/>
    <s v="Literature &amp; Languages"/>
    <n v="4.29"/>
    <n v="4.1399999999999997"/>
    <n v="4.21"/>
    <n v="4.2300000000000004"/>
    <n v="17"/>
    <n v="7"/>
    <x v="3"/>
    <x v="162"/>
    <n v="10"/>
    <n v="41"/>
  </r>
  <r>
    <s v="201820-20180"/>
    <s v="20180 Technical Writing"/>
    <x v="120"/>
    <n v="201820"/>
    <n v="1"/>
    <s v="Humanities, Social Sci &amp; Arts"/>
    <s v="Literature &amp; Languages"/>
    <n v="4.28"/>
    <n v="4.2300000000000004"/>
    <n v="4.33"/>
    <n v="4.28"/>
    <n v="28"/>
    <n v="13"/>
    <x v="22"/>
    <x v="163"/>
    <n v="15"/>
    <n v="46"/>
  </r>
  <r>
    <s v="201820-20181"/>
    <s v="20181 Language &amp; Society"/>
    <x v="121"/>
    <n v="201820"/>
    <n v="1"/>
    <s v="Humanities, Social Sci &amp; Arts"/>
    <s v="Literature &amp; Languages"/>
    <n v="3.77"/>
    <n v="3.64"/>
    <n v="3.85"/>
    <n v="3.75"/>
    <n v="14"/>
    <n v="5"/>
    <x v="3"/>
    <x v="164"/>
    <n v="9"/>
    <n v="36"/>
  </r>
  <r>
    <s v="201820-20183"/>
    <s v="20183 Graduate Seminar"/>
    <x v="84"/>
    <n v="201820"/>
    <m/>
    <s v="Science &amp; Engineering"/>
    <s v="Chemistry"/>
    <n v="4.74"/>
    <n v="4.76"/>
    <n v="4.5999999999999996"/>
    <n v="4.71"/>
    <n v="9"/>
    <n v="5"/>
    <x v="7"/>
    <x v="165"/>
    <n v="4"/>
    <n v="56"/>
  </r>
  <r>
    <s v="201820-20184"/>
    <s v="20184 Survey American Lit II"/>
    <x v="122"/>
    <n v="201820"/>
    <n v="1"/>
    <s v="Humanities, Social Sci &amp; Arts"/>
    <s v="Literature &amp; Languages"/>
    <n v="4.83"/>
    <n v="4.8499999999999996"/>
    <n v="4.74"/>
    <n v="4.8099999999999996"/>
    <n v="23"/>
    <n v="8"/>
    <x v="6"/>
    <x v="166"/>
    <n v="15"/>
    <n v="35"/>
  </r>
  <r>
    <s v="201820-20186"/>
    <s v="20186 Survey of Eng Literature II"/>
    <x v="123"/>
    <n v="201820"/>
    <n v="1"/>
    <s v="Humanities, Social Sci &amp; Arts"/>
    <s v="Literature &amp; Languages"/>
    <n v="4.54"/>
    <n v="4.5"/>
    <n v="4.33"/>
    <n v="4.4800000000000004"/>
    <n v="20"/>
    <n v="6"/>
    <x v="4"/>
    <x v="167"/>
    <n v="14"/>
    <n v="30"/>
  </r>
  <r>
    <s v="201820-20187"/>
    <s v="20187 GLB/Chemical Sci &amp; Profession"/>
    <x v="84"/>
    <n v="201820"/>
    <m/>
    <s v="Science &amp; Engineering"/>
    <s v="Chemistry"/>
    <n v="5"/>
    <n v="5"/>
    <n v="5"/>
    <n v="5"/>
    <n v="7"/>
    <n v="1"/>
    <x v="7"/>
    <x v="168"/>
    <n v="6"/>
    <n v="14"/>
  </r>
  <r>
    <s v="201820-20189"/>
    <s v="20189 Intro Business Finance"/>
    <x v="124"/>
    <n v="201820"/>
    <n v="1"/>
    <s v="Business"/>
    <s v="Economics and Finance"/>
    <n v="3.69"/>
    <n v="3.8"/>
    <n v="3.72"/>
    <n v="3.73"/>
    <n v="17"/>
    <n v="9"/>
    <x v="1"/>
    <x v="169"/>
    <n v="8"/>
    <n v="53"/>
  </r>
  <r>
    <s v="201820-20190"/>
    <s v="20190 Advanced Fin Management"/>
    <x v="125"/>
    <n v="201820"/>
    <n v="1"/>
    <s v="Business"/>
    <s v="Economics and Finance"/>
    <n v="3.7"/>
    <n v="3.6"/>
    <n v="3.25"/>
    <n v="3.57"/>
    <n v="32"/>
    <n v="8"/>
    <x v="3"/>
    <x v="170"/>
    <n v="24"/>
    <n v="25"/>
  </r>
  <r>
    <s v="201820-20191"/>
    <s v="20191 Analysis of Fin Derivatives"/>
    <x v="124"/>
    <n v="201820"/>
    <n v="1"/>
    <s v="Business"/>
    <s v="Economics and Finance"/>
    <n v="5"/>
    <n v="5"/>
    <n v="5"/>
    <n v="5"/>
    <n v="13"/>
    <n v="2"/>
    <x v="1"/>
    <x v="171"/>
    <n v="11"/>
    <n v="15"/>
  </r>
  <r>
    <s v="201820-20193"/>
    <s v="20193 Principal Applied Voice"/>
    <x v="126"/>
    <n v="201820"/>
    <n v="1"/>
    <s v="Humanities, Social Sci &amp; Arts"/>
    <s v="Music"/>
    <n v="4.59"/>
    <n v="4.4000000000000004"/>
    <n v="4.75"/>
    <n v="4.57"/>
    <n v="12"/>
    <n v="4"/>
    <x v="17"/>
    <x v="172"/>
    <n v="8"/>
    <n v="33"/>
  </r>
  <r>
    <s v="201820-20194"/>
    <s v="20194  Modern Physics"/>
    <x v="127"/>
    <n v="201820"/>
    <n v="1"/>
    <s v="Science &amp; Engineering"/>
    <s v="Physics and Astronomy"/>
    <n v="3.91"/>
    <n v="3.87"/>
    <n v="3.4"/>
    <n v="3.77"/>
    <n v="18"/>
    <n v="12"/>
    <x v="10"/>
    <x v="173"/>
    <n v="6"/>
    <n v="67"/>
  </r>
  <r>
    <s v="201820-20195"/>
    <s v="20195 Ear Training II"/>
    <x v="128"/>
    <n v="201820"/>
    <n v="1"/>
    <s v="Humanities, Social Sci &amp; Arts"/>
    <s v="Music"/>
    <n v="4.0599999999999996"/>
    <n v="4.2300000000000004"/>
    <n v="3.26"/>
    <n v="3.92"/>
    <n v="20"/>
    <n v="6"/>
    <x v="5"/>
    <x v="174"/>
    <n v="14"/>
    <n v="30"/>
  </r>
  <r>
    <s v="201820-20196"/>
    <s v="20196 Introduction to Computing"/>
    <x v="129"/>
    <n v="201820"/>
    <n v="1"/>
    <s v="Science &amp; Engineering"/>
    <s v="Computer Science &amp; Info Sys"/>
    <n v="4.3499999999999996"/>
    <n v="4.53"/>
    <n v="4.12"/>
    <n v="4.3499999999999996"/>
    <n v="21"/>
    <n v="6"/>
    <x v="8"/>
    <x v="175"/>
    <n v="15"/>
    <n v="29"/>
  </r>
  <r>
    <s v="201820-20197"/>
    <s v="20197 Integrated Arts for Elem Tch"/>
    <x v="130"/>
    <n v="201820"/>
    <n v="1"/>
    <s v="Humanities, Social Sci &amp; Arts"/>
    <s v="Music"/>
    <n v="4.28"/>
    <n v="4.13"/>
    <n v="3.66"/>
    <n v="4.09"/>
    <n v="20"/>
    <n v="11"/>
    <x v="1"/>
    <x v="176"/>
    <n v="9"/>
    <n v="55"/>
  </r>
  <r>
    <s v="201820-20199"/>
    <s v="20199 Music Technology: Instrumental"/>
    <x v="131"/>
    <n v="201820"/>
    <n v="1"/>
    <s v="Humanities, Social Sci &amp; Arts"/>
    <s v="Music"/>
    <n v="3.33"/>
    <n v="3.6"/>
    <n v="2.67"/>
    <n v="3.25"/>
    <n v="20"/>
    <n v="3"/>
    <x v="3"/>
    <x v="177"/>
    <n v="17"/>
    <n v="15"/>
  </r>
  <r>
    <s v="201820-20200"/>
    <s v="20200 Principles of Mgt"/>
    <x v="132"/>
    <n v="201820"/>
    <n v="1"/>
    <s v="Business"/>
    <s v="Management"/>
    <n v="4.75"/>
    <n v="4.5999999999999996"/>
    <n v="4.25"/>
    <n v="4.59"/>
    <n v="36"/>
    <n v="4"/>
    <x v="18"/>
    <x v="178"/>
    <n v="32"/>
    <n v="11"/>
  </r>
  <r>
    <s v="201820-20201"/>
    <s v="20201 Principles of Mgt"/>
    <x v="133"/>
    <n v="201820"/>
    <n v="1"/>
    <s v="Business"/>
    <s v="Management"/>
    <n v="4.49"/>
    <n v="4.7"/>
    <n v="4.53"/>
    <n v="4.5599999999999996"/>
    <n v="42"/>
    <n v="10"/>
    <x v="6"/>
    <x v="179"/>
    <n v="32"/>
    <n v="24"/>
  </r>
  <r>
    <s v="201820-20203"/>
    <s v="20203 Programming Fundamentals II"/>
    <x v="134"/>
    <n v="201820"/>
    <n v="1"/>
    <s v="Science &amp; Engineering"/>
    <s v="Computer Science &amp; Info Sys"/>
    <n v="3.84"/>
    <n v="3.83"/>
    <n v="3.28"/>
    <n v="3.71"/>
    <n v="29"/>
    <n v="8"/>
    <x v="3"/>
    <x v="180"/>
    <n v="21"/>
    <n v="28"/>
  </r>
  <r>
    <s v="201820-20204"/>
    <s v="20204 Programming Fundamentals II"/>
    <x v="135"/>
    <n v="201820"/>
    <n v="1"/>
    <s v="Science &amp; Engineering"/>
    <s v="Computer Science &amp; Info Sys"/>
    <n v="4.33"/>
    <n v="4.42"/>
    <n v="3.88"/>
    <n v="4.25"/>
    <n v="21"/>
    <n v="10"/>
    <x v="0"/>
    <x v="181"/>
    <n v="11"/>
    <n v="48"/>
  </r>
  <r>
    <s v="201820-20205"/>
    <s v="20205 Principles of Mgt"/>
    <x v="136"/>
    <n v="201820"/>
    <n v="1"/>
    <s v="Business"/>
    <s v="Management"/>
    <n v="3.53"/>
    <n v="3.5"/>
    <n v="3.22"/>
    <n v="3.45"/>
    <n v="35"/>
    <n v="8"/>
    <x v="7"/>
    <x v="182"/>
    <n v="27"/>
    <n v="23"/>
  </r>
  <r>
    <s v="201820-20206"/>
    <s v="20206 Marketing"/>
    <x v="137"/>
    <n v="201820"/>
    <n v="1"/>
    <s v="Business"/>
    <s v="Marketing &amp; Business Analytics"/>
    <n v="3.43"/>
    <n v="4.05"/>
    <n v="3.92"/>
    <n v="3.73"/>
    <n v="40"/>
    <n v="12"/>
    <x v="3"/>
    <x v="183"/>
    <n v="28"/>
    <n v="30"/>
  </r>
  <r>
    <s v="201820-20207"/>
    <s v="20207 Marketing"/>
    <x v="138"/>
    <n v="201820"/>
    <n v="1"/>
    <s v="Business"/>
    <s v="Marketing &amp; Business Analytics"/>
    <n v="4.6900000000000004"/>
    <n v="4.5"/>
    <n v="4.63"/>
    <n v="4.62"/>
    <n v="37"/>
    <n v="4"/>
    <x v="23"/>
    <x v="184"/>
    <n v="33"/>
    <n v="11"/>
  </r>
  <r>
    <s v="201820-20209"/>
    <s v="20209 Marketing"/>
    <x v="137"/>
    <n v="201820"/>
    <n v="1"/>
    <s v="Business"/>
    <s v="Marketing &amp; Business Analytics"/>
    <n v="3.96"/>
    <n v="4.22"/>
    <n v="3.88"/>
    <n v="4.0199999999999996"/>
    <n v="39"/>
    <n v="10"/>
    <x v="3"/>
    <x v="185"/>
    <n v="29"/>
    <n v="26"/>
  </r>
  <r>
    <s v="201820-20210"/>
    <s v="20210 International Bus Finance"/>
    <x v="125"/>
    <n v="201820"/>
    <m/>
    <s v="Business"/>
    <s v="Economics and Finance"/>
    <n v="3.89"/>
    <n v="4.0199999999999996"/>
    <n v="3.55"/>
    <n v="3.84"/>
    <n v="29"/>
    <n v="11"/>
    <x v="3"/>
    <x v="186"/>
    <n v="18"/>
    <n v="38"/>
  </r>
  <r>
    <s v="201820-20211"/>
    <s v="20211 Marketing"/>
    <x v="138"/>
    <n v="201820"/>
    <n v="1"/>
    <s v="Business"/>
    <s v="Marketing &amp; Business Analytics"/>
    <n v="4.45"/>
    <n v="4.4800000000000004"/>
    <n v="4.2"/>
    <n v="4.4000000000000004"/>
    <n v="36"/>
    <n v="10"/>
    <x v="23"/>
    <x v="187"/>
    <n v="26"/>
    <n v="28"/>
  </r>
  <r>
    <s v="201820-20212"/>
    <s v="20212 Machine Lang/Computer Organiza"/>
    <x v="139"/>
    <n v="201820"/>
    <n v="1"/>
    <s v="Science &amp; Engineering"/>
    <s v="Computer Science &amp; Info Sys"/>
    <n v="4.67"/>
    <n v="4.58"/>
    <n v="4.1399999999999997"/>
    <n v="4.5199999999999996"/>
    <n v="25"/>
    <n v="11"/>
    <x v="3"/>
    <x v="188"/>
    <n v="14"/>
    <n v="44"/>
  </r>
  <r>
    <s v="201820-20213"/>
    <s v="20213 Selling &amp; Sales Mgmt"/>
    <x v="140"/>
    <n v="201820"/>
    <n v="1"/>
    <s v="Business"/>
    <s v="Marketing &amp; Business Analytics"/>
    <n v="4.71"/>
    <n v="4.5999999999999996"/>
    <n v="4.75"/>
    <n v="4.6900000000000004"/>
    <n v="9"/>
    <n v="3"/>
    <x v="4"/>
    <x v="189"/>
    <n v="6"/>
    <n v="33"/>
  </r>
  <r>
    <s v="201820-20214"/>
    <s v="20214 Principal Applied Horn"/>
    <x v="141"/>
    <n v="201820"/>
    <n v="1"/>
    <s v="Humanities, Social Sci &amp; Arts"/>
    <s v="Music"/>
    <n v="3.94"/>
    <n v="3.3"/>
    <n v="3.25"/>
    <n v="3.59"/>
    <n v="12"/>
    <n v="2"/>
    <x v="4"/>
    <x v="190"/>
    <n v="10"/>
    <n v="17"/>
  </r>
  <r>
    <s v="201820-20215"/>
    <s v="20215 Channels of Distribution"/>
    <x v="137"/>
    <n v="201820"/>
    <n v="1"/>
    <s v="Business"/>
    <s v="Marketing &amp; Business Analytics"/>
    <n v="4.53"/>
    <n v="4.5199999999999996"/>
    <n v="4.5"/>
    <n v="4.5199999999999996"/>
    <n v="40"/>
    <n v="13"/>
    <x v="3"/>
    <x v="191"/>
    <n v="27"/>
    <n v="33"/>
  </r>
  <r>
    <s v="201820-20216"/>
    <s v="20216 Principal Applied Horn"/>
    <x v="141"/>
    <n v="201820"/>
    <n v="1"/>
    <s v="Humanities, Social Sci &amp; Arts"/>
    <s v="Music"/>
    <n v="5"/>
    <n v="5"/>
    <n v="5"/>
    <n v="5"/>
    <n v="4"/>
    <n v="1"/>
    <x v="4"/>
    <x v="192"/>
    <n v="3"/>
    <n v="25"/>
  </r>
  <r>
    <s v="201820-20217"/>
    <s v="20217 Data Structures"/>
    <x v="134"/>
    <n v="201820"/>
    <n v="1"/>
    <s v="Science &amp; Engineering"/>
    <s v="Computer Science &amp; Info Sys"/>
    <n v="4.2"/>
    <n v="4.0599999999999996"/>
    <n v="3.82"/>
    <n v="4.07"/>
    <n v="22"/>
    <n v="7"/>
    <x v="3"/>
    <x v="193"/>
    <n v="15"/>
    <n v="32"/>
  </r>
  <r>
    <s v="201820-20218"/>
    <s v="20218 GLB/Operations Management"/>
    <x v="142"/>
    <n v="201820"/>
    <n v="1"/>
    <s v="Business"/>
    <s v="Management"/>
    <n v="4.83"/>
    <n v="4.75"/>
    <n v="4.5"/>
    <n v="4.7300000000000004"/>
    <n v="27"/>
    <n v="8"/>
    <x v="20"/>
    <x v="194"/>
    <n v="19"/>
    <n v="30"/>
  </r>
  <r>
    <s v="201820-20219"/>
    <s v="20219 Piano Class (B)"/>
    <x v="143"/>
    <n v="201820"/>
    <n v="1"/>
    <s v="Humanities, Social Sci &amp; Arts"/>
    <s v="Music"/>
    <n v="4.91"/>
    <n v="4.7"/>
    <n v="4"/>
    <n v="4.63"/>
    <n v="9"/>
    <n v="4"/>
    <x v="21"/>
    <x v="195"/>
    <n v="5"/>
    <n v="44"/>
  </r>
  <r>
    <s v="201820-20220"/>
    <s v="20220 Piano Class (B)"/>
    <x v="143"/>
    <n v="201820"/>
    <n v="1"/>
    <s v="Humanities, Social Sci &amp; Arts"/>
    <s v="Music"/>
    <n v="4.54"/>
    <n v="4.53"/>
    <n v="4"/>
    <n v="4.41"/>
    <n v="9"/>
    <n v="3"/>
    <x v="21"/>
    <x v="196"/>
    <n v="6"/>
    <n v="33"/>
  </r>
  <r>
    <s v="201820-20221"/>
    <s v="20221 Piano Class (A)"/>
    <x v="143"/>
    <n v="201820"/>
    <n v="1"/>
    <s v="Humanities, Social Sci &amp; Arts"/>
    <s v="Music"/>
    <n v="4.9000000000000004"/>
    <n v="4.84"/>
    <n v="3.45"/>
    <n v="4.54"/>
    <n v="15"/>
    <n v="5"/>
    <x v="21"/>
    <x v="197"/>
    <n v="10"/>
    <n v="33"/>
  </r>
  <r>
    <s v="201820-20222"/>
    <s v="20222 Web Programming &amp; Interface De"/>
    <x v="129"/>
    <n v="201820"/>
    <n v="1"/>
    <s v="Science &amp; Engineering"/>
    <s v="Computer Science &amp; Info Sys"/>
    <n v="3.75"/>
    <n v="4.34"/>
    <n v="4"/>
    <n v="3.98"/>
    <n v="28"/>
    <n v="10"/>
    <x v="8"/>
    <x v="198"/>
    <n v="18"/>
    <n v="36"/>
  </r>
  <r>
    <s v="201820-20224"/>
    <s v="20224 Science Inquiry I"/>
    <x v="144"/>
    <n v="201820"/>
    <n v="1"/>
    <s v="Science &amp; Engineering"/>
    <s v="Physics and Astronomy"/>
    <n v="4.34"/>
    <n v="4.49"/>
    <n v="4.2699999999999996"/>
    <n v="4.37"/>
    <n v="36"/>
    <n v="22"/>
    <x v="4"/>
    <x v="199"/>
    <n v="14"/>
    <n v="61"/>
  </r>
  <r>
    <s v="201820-20225"/>
    <s v="20225 Science Inquiry I"/>
    <x v="145"/>
    <n v="201820"/>
    <n v="1"/>
    <s v="Science &amp; Engineering"/>
    <s v="Physics and Astronomy"/>
    <n v="4.16"/>
    <n v="4.0599999999999996"/>
    <n v="3.68"/>
    <n v="4.0199999999999996"/>
    <n v="22"/>
    <n v="7"/>
    <x v="18"/>
    <x v="200"/>
    <n v="15"/>
    <n v="32"/>
  </r>
  <r>
    <s v="201820-20226"/>
    <s v="20226 GLB/Operations Management"/>
    <x v="142"/>
    <n v="201820"/>
    <n v="1"/>
    <s v="Business"/>
    <s v="Management"/>
    <n v="4.3"/>
    <n v="4.1399999999999997"/>
    <n v="4.0999999999999996"/>
    <n v="4.21"/>
    <n v="38"/>
    <n v="17"/>
    <x v="20"/>
    <x v="201"/>
    <n v="21"/>
    <n v="45"/>
  </r>
  <r>
    <s v="201820-20227"/>
    <s v="20227 Entrepreneurial Strategy"/>
    <x v="146"/>
    <n v="201820"/>
    <n v="1"/>
    <s v="Business"/>
    <s v="Management"/>
    <n v="4.1900000000000004"/>
    <n v="5"/>
    <n v="5"/>
    <n v="4.62"/>
    <n v="13"/>
    <n v="2"/>
    <x v="3"/>
    <x v="202"/>
    <n v="11"/>
    <n v="15"/>
  </r>
  <r>
    <s v="201820-20228"/>
    <s v="20228 App Software Project Dev"/>
    <x v="147"/>
    <n v="201820"/>
    <n v="1"/>
    <s v="Science &amp; Engineering"/>
    <s v="Computer Science &amp; Info Sys"/>
    <n v="4.83"/>
    <n v="4.83"/>
    <n v="4.83"/>
    <n v="4.83"/>
    <n v="30"/>
    <n v="6"/>
    <x v="9"/>
    <x v="203"/>
    <n v="24"/>
    <n v="20"/>
  </r>
  <r>
    <s v="201820-20229"/>
    <s v="20229 Science Inquiry I"/>
    <x v="148"/>
    <n v="201820"/>
    <n v="1"/>
    <s v="Science &amp; Engineering"/>
    <s v="Physics and Astronomy"/>
    <n v="4.46"/>
    <n v="4.54"/>
    <n v="3.93"/>
    <n v="4.3600000000000003"/>
    <n v="15"/>
    <n v="7"/>
    <x v="4"/>
    <x v="204"/>
    <n v="8"/>
    <n v="47"/>
  </r>
  <r>
    <s v="201820-20230"/>
    <s v="20230 Principal Applied Piano"/>
    <x v="149"/>
    <n v="201820"/>
    <n v="1"/>
    <s v="Humanities, Social Sci &amp; Arts"/>
    <s v="Music"/>
    <n v="4"/>
    <n v="4.4000000000000004"/>
    <n v="4.5"/>
    <n v="4.24"/>
    <n v="8"/>
    <n v="2"/>
    <x v="7"/>
    <x v="205"/>
    <n v="6"/>
    <n v="25"/>
  </r>
  <r>
    <s v="201820-20231"/>
    <s v="20231 Entrepreneurial Strategy"/>
    <x v="150"/>
    <n v="201820"/>
    <n v="1"/>
    <s v="Business"/>
    <s v="Management"/>
    <n v="4.4000000000000004"/>
    <n v="4.33"/>
    <n v="4.1900000000000004"/>
    <n v="4.33"/>
    <n v="37"/>
    <n v="11"/>
    <x v="5"/>
    <x v="206"/>
    <n v="26"/>
    <n v="30"/>
  </r>
  <r>
    <s v="201820-20233"/>
    <s v="20233 Human Resource Management"/>
    <x v="151"/>
    <n v="201820"/>
    <n v="1"/>
    <s v="Business"/>
    <s v="Management"/>
    <n v="4.6900000000000004"/>
    <n v="4.57"/>
    <n v="4.46"/>
    <n v="4.5999999999999996"/>
    <n v="10"/>
    <n v="6"/>
    <x v="3"/>
    <x v="207"/>
    <n v="4"/>
    <n v="60"/>
  </r>
  <r>
    <s v="201820-20234"/>
    <s v="20234 GLB/Business Strategy"/>
    <x v="150"/>
    <n v="201820"/>
    <n v="1"/>
    <s v="Business"/>
    <s v="Management"/>
    <n v="4.53"/>
    <n v="4.54"/>
    <n v="4.6900000000000004"/>
    <n v="4.57"/>
    <n v="22"/>
    <n v="8"/>
    <x v="5"/>
    <x v="208"/>
    <n v="14"/>
    <n v="36"/>
  </r>
  <r>
    <s v="201820-20235"/>
    <s v="20235 Intro to Computer Networks"/>
    <x v="152"/>
    <n v="201820"/>
    <n v="1"/>
    <s v="Science &amp; Engineering"/>
    <s v="Computer Science &amp; Info Sys"/>
    <n v="4.3499999999999996"/>
    <n v="4.3600000000000003"/>
    <n v="3.8"/>
    <n v="4.22"/>
    <n v="26"/>
    <n v="5"/>
    <x v="5"/>
    <x v="209"/>
    <n v="21"/>
    <n v="19"/>
  </r>
  <r>
    <s v="201820-20236"/>
    <s v="20236 Recital"/>
    <x v="117"/>
    <n v="201820"/>
    <n v="1"/>
    <s v="Humanities, Social Sci &amp; Arts"/>
    <s v="Music"/>
    <n v="4.2"/>
    <n v="4.3899999999999997"/>
    <n v="4.08"/>
    <n v="4.2300000000000004"/>
    <n v="169"/>
    <n v="23"/>
    <x v="12"/>
    <x v="210"/>
    <n v="146"/>
    <n v="14"/>
  </r>
  <r>
    <s v="201820-20237"/>
    <s v="20237 Research Lit &amp; Techniques"/>
    <x v="153"/>
    <n v="201820"/>
    <m/>
    <s v="Science &amp; Engineering"/>
    <s v="Computer Science &amp; Info Sys"/>
    <n v="4.72"/>
    <n v="4.6900000000000004"/>
    <n v="4.53"/>
    <n v="4.67"/>
    <n v="20"/>
    <n v="9"/>
    <x v="10"/>
    <x v="211"/>
    <n v="11"/>
    <n v="45"/>
  </r>
  <r>
    <s v="201820-20238"/>
    <s v="20238 Principal Applied Trumpet"/>
    <x v="154"/>
    <n v="201820"/>
    <n v="1"/>
    <s v="Humanities, Social Sci &amp; Arts"/>
    <s v="Music"/>
    <m/>
    <m/>
    <m/>
    <m/>
    <n v="7"/>
    <n v="0"/>
    <x v="1"/>
    <x v="212"/>
    <n v="7"/>
    <n v="0"/>
  </r>
  <r>
    <s v="201820-20239"/>
    <s v="20239 Principal Applied Trumpet"/>
    <x v="154"/>
    <n v="201820"/>
    <n v="1"/>
    <s v="Humanities, Social Sci &amp; Arts"/>
    <s v="Music"/>
    <m/>
    <m/>
    <m/>
    <m/>
    <n v="5"/>
    <n v="0"/>
    <x v="1"/>
    <x v="213"/>
    <n v="5"/>
    <n v="0"/>
  </r>
  <r>
    <s v="201820-20240"/>
    <s v="20240 Theory II"/>
    <x v="155"/>
    <n v="201820"/>
    <n v="1"/>
    <s v="Humanities, Social Sci &amp; Arts"/>
    <s v="Music"/>
    <n v="4.8600000000000003"/>
    <n v="4.8600000000000003"/>
    <n v="4.25"/>
    <n v="4.72"/>
    <n v="27"/>
    <n v="10"/>
    <x v="1"/>
    <x v="214"/>
    <n v="17"/>
    <n v="37"/>
  </r>
  <r>
    <s v="201820-20241"/>
    <s v="20241 Choral Conducting"/>
    <x v="156"/>
    <n v="201820"/>
    <n v="1"/>
    <s v="Humanities, Social Sci &amp; Arts"/>
    <s v="Music"/>
    <n v="5"/>
    <n v="4.5999999999999996"/>
    <n v="4.33"/>
    <n v="4.7300000000000004"/>
    <n v="12"/>
    <n v="4"/>
    <x v="8"/>
    <x v="215"/>
    <n v="8"/>
    <n v="33"/>
  </r>
  <r>
    <s v="201820-20242"/>
    <s v="20242 GLB/Chorale"/>
    <x v="156"/>
    <n v="201820"/>
    <n v="1"/>
    <s v="Humanities, Social Sci &amp; Arts"/>
    <s v="Music"/>
    <n v="4.95"/>
    <n v="4.6500000000000004"/>
    <n v="4"/>
    <n v="4.6399999999999997"/>
    <n v="37"/>
    <n v="8"/>
    <x v="8"/>
    <x v="216"/>
    <n v="29"/>
    <n v="22"/>
  </r>
  <r>
    <s v="201820-20243"/>
    <s v="20243 Principal Applied Percussion"/>
    <x v="157"/>
    <n v="201820"/>
    <n v="1"/>
    <s v="Humanities, Social Sci &amp; Arts"/>
    <s v="Music"/>
    <n v="4.9400000000000004"/>
    <n v="5"/>
    <n v="3.88"/>
    <n v="4.71"/>
    <n v="10"/>
    <n v="2"/>
    <x v="17"/>
    <x v="217"/>
    <n v="8"/>
    <n v="20"/>
  </r>
  <r>
    <s v="201820-20245"/>
    <s v="20245 GLB/Global Consumer Behavior"/>
    <x v="140"/>
    <n v="201820"/>
    <n v="1"/>
    <s v="Business"/>
    <s v="Marketing &amp; Business Analytics"/>
    <n v="4.55"/>
    <n v="4.4800000000000004"/>
    <n v="4.3499999999999996"/>
    <n v="4.4800000000000004"/>
    <n v="29"/>
    <n v="5"/>
    <x v="4"/>
    <x v="218"/>
    <n v="24"/>
    <n v="17"/>
  </r>
  <r>
    <s v="201820-20246"/>
    <s v="20246 Char Stud w/Mild Disabilities"/>
    <x v="158"/>
    <n v="201820"/>
    <m/>
    <s v="Education &amp; Human Services"/>
    <s v="Psychology &amp; Special Education"/>
    <n v="4.95"/>
    <n v="4.95"/>
    <n v="4.8099999999999996"/>
    <n v="4.92"/>
    <n v="13"/>
    <n v="8"/>
    <x v="17"/>
    <x v="219"/>
    <n v="5"/>
    <n v="62"/>
  </r>
  <r>
    <s v="201820-20247"/>
    <s v="20247 Doct Dissertation"/>
    <x v="37"/>
    <n v="201820"/>
    <m/>
    <s v="Education &amp; Human Services"/>
    <s v="Curriculum and Instruction"/>
    <n v="5"/>
    <n v="5"/>
    <n v="5"/>
    <n v="5"/>
    <n v="6"/>
    <n v="2"/>
    <x v="3"/>
    <x v="220"/>
    <n v="4"/>
    <n v="33"/>
  </r>
  <r>
    <s v="201820-20251"/>
    <s v="20251 Issues for Inclusion"/>
    <x v="159"/>
    <n v="201820"/>
    <n v="1"/>
    <s v="Education &amp; Human Services"/>
    <s v="Psychology &amp; Special Education"/>
    <n v="4.91"/>
    <n v="4.88"/>
    <n v="4.88"/>
    <n v="4.8899999999999997"/>
    <n v="15"/>
    <n v="8"/>
    <x v="4"/>
    <x v="221"/>
    <n v="7"/>
    <n v="53"/>
  </r>
  <r>
    <s v="201820-20253"/>
    <s v="20253 GLB/GLBL Perspect of Hum Welfa"/>
    <x v="73"/>
    <n v="201820"/>
    <n v="1"/>
    <s v="Education &amp; Human Services"/>
    <s v="Social Work"/>
    <n v="4.8099999999999996"/>
    <n v="4.75"/>
    <n v="4.75"/>
    <n v="4.78"/>
    <n v="17"/>
    <n v="8"/>
    <x v="20"/>
    <x v="222"/>
    <n v="9"/>
    <n v="47"/>
  </r>
  <r>
    <s v="201820-20255"/>
    <s v="20255 GLB/Operations Management"/>
    <x v="160"/>
    <n v="201820"/>
    <n v="1"/>
    <s v="Business"/>
    <s v="Management"/>
    <n v="4.3499999999999996"/>
    <n v="4.5999999999999996"/>
    <n v="4.45"/>
    <n v="4.45"/>
    <n v="34"/>
    <n v="10"/>
    <x v="1"/>
    <x v="223"/>
    <n v="24"/>
    <n v="29"/>
  </r>
  <r>
    <s v="201820-20256"/>
    <s v="20256 Intro to Assessment"/>
    <x v="161"/>
    <n v="201820"/>
    <n v="1"/>
    <s v="Education &amp; Human Services"/>
    <s v="Counseling"/>
    <n v="4.29"/>
    <n v="4.29"/>
    <n v="4.21"/>
    <n v="4.2699999999999996"/>
    <n v="28"/>
    <n v="7"/>
    <x v="4"/>
    <x v="224"/>
    <n v="21"/>
    <n v="25"/>
  </r>
  <r>
    <s v="201820-20257"/>
    <s v="20257 Electronic Commerce"/>
    <x v="138"/>
    <n v="201820"/>
    <n v="1"/>
    <s v="Business"/>
    <s v="Marketing &amp; Business Analytics"/>
    <n v="4.4000000000000004"/>
    <n v="4.3600000000000003"/>
    <n v="4.5"/>
    <n v="4.41"/>
    <n v="22"/>
    <n v="5"/>
    <x v="23"/>
    <x v="225"/>
    <n v="17"/>
    <n v="23"/>
  </r>
  <r>
    <s v="201820-20258"/>
    <s v="20258 Parent &amp; Family Dynamics"/>
    <x v="161"/>
    <n v="201820"/>
    <n v="1"/>
    <s v="Education &amp; Human Services"/>
    <s v="Counseling"/>
    <n v="4.75"/>
    <n v="4.6399999999999997"/>
    <n v="4.45"/>
    <n v="4.6500000000000004"/>
    <n v="30"/>
    <n v="11"/>
    <x v="4"/>
    <x v="226"/>
    <n v="19"/>
    <n v="37"/>
  </r>
  <r>
    <s v="201820-20259"/>
    <s v="20259 Principles of Management"/>
    <x v="146"/>
    <n v="201820"/>
    <n v="1"/>
    <s v="Business"/>
    <s v="Management"/>
    <n v="5"/>
    <n v="5"/>
    <n v="5"/>
    <n v="5"/>
    <n v="6"/>
    <n v="2"/>
    <x v="3"/>
    <x v="227"/>
    <n v="4"/>
    <n v="33"/>
  </r>
  <r>
    <s v="201820-20260"/>
    <s v="20260 Career Development"/>
    <x v="162"/>
    <n v="201820"/>
    <n v="1"/>
    <s v="Education &amp; Human Services"/>
    <s v="Counseling"/>
    <n v="4.5999999999999996"/>
    <n v="4.28"/>
    <n v="4.1500000000000004"/>
    <n v="4.4000000000000004"/>
    <n v="9"/>
    <n v="5"/>
    <x v="12"/>
    <x v="228"/>
    <n v="4"/>
    <n v="56"/>
  </r>
  <r>
    <s v="201820-20261"/>
    <s v="20261 Home &amp; Family Living"/>
    <x v="163"/>
    <n v="201820"/>
    <n v="1"/>
    <s v="Education &amp; Human Services"/>
    <s v="Counseling"/>
    <n v="4.22"/>
    <n v="4.29"/>
    <n v="4.09"/>
    <n v="4.21"/>
    <n v="29"/>
    <n v="14"/>
    <x v="8"/>
    <x v="229"/>
    <n v="15"/>
    <n v="48"/>
  </r>
  <r>
    <s v="201820-20263"/>
    <s v="20263 Counsel Theory &amp; Tech"/>
    <x v="164"/>
    <n v="201820"/>
    <m/>
    <s v="Education &amp; Human Services"/>
    <s v="Counseling"/>
    <n v="4.0999999999999996"/>
    <n v="4.47"/>
    <n v="4.37"/>
    <n v="4.2699999999999996"/>
    <n v="21"/>
    <n v="6"/>
    <x v="10"/>
    <x v="230"/>
    <n v="15"/>
    <n v="29"/>
  </r>
  <r>
    <s v="201820-20264"/>
    <s v="20264 School Coun &amp; Development"/>
    <x v="165"/>
    <n v="201820"/>
    <m/>
    <s v="Education &amp; Human Services"/>
    <s v="Counseling"/>
    <n v="3.79"/>
    <n v="3.87"/>
    <n v="4"/>
    <n v="3.86"/>
    <n v="7"/>
    <n v="3"/>
    <x v="3"/>
    <x v="231"/>
    <n v="4"/>
    <n v="43"/>
  </r>
  <r>
    <s v="201820-20265"/>
    <s v="20265 Assessment in Counseling"/>
    <x v="76"/>
    <n v="201820"/>
    <m/>
    <s v="Education &amp; Human Services"/>
    <s v="Counseling"/>
    <n v="4.0999999999999996"/>
    <n v="4.3499999999999996"/>
    <n v="4.2"/>
    <n v="4.2"/>
    <n v="16"/>
    <n v="5"/>
    <x v="12"/>
    <x v="232"/>
    <n v="11"/>
    <n v="31"/>
  </r>
  <r>
    <s v="201820-20266"/>
    <s v="20266 Intro Grp Dynamics &amp; Procedure"/>
    <x v="166"/>
    <n v="201820"/>
    <n v="1"/>
    <s v="Education &amp; Human Services"/>
    <s v="Counseling"/>
    <n v="4.79"/>
    <n v="4.93"/>
    <n v="4.83"/>
    <n v="4.84"/>
    <n v="11"/>
    <n v="6"/>
    <x v="2"/>
    <x v="233"/>
    <n v="5"/>
    <n v="55"/>
  </r>
  <r>
    <s v="201820-20267"/>
    <s v="20267 Intro Grp Dynamics &amp; Procedure"/>
    <x v="167"/>
    <n v="201820"/>
    <n v="1"/>
    <s v="Education &amp; Human Services"/>
    <s v="Counseling"/>
    <n v="4.9000000000000004"/>
    <n v="4.88"/>
    <n v="4.9000000000000004"/>
    <n v="4.8899999999999997"/>
    <n v="10"/>
    <n v="5"/>
    <x v="6"/>
    <x v="234"/>
    <n v="5"/>
    <n v="50"/>
  </r>
  <r>
    <s v="201820-20269"/>
    <s v="20269 EMOTIONAL HEALTH"/>
    <x v="48"/>
    <n v="201820"/>
    <n v="1"/>
    <s v="Education &amp; Human Services"/>
    <s v="Health &amp; Human Performance"/>
    <n v="4.8099999999999996"/>
    <n v="4.83"/>
    <n v="4.67"/>
    <n v="4.78"/>
    <n v="42"/>
    <n v="7"/>
    <x v="19"/>
    <x v="235"/>
    <n v="35"/>
    <n v="17"/>
  </r>
  <r>
    <s v="201820-20271"/>
    <s v="20271 Practicum"/>
    <x v="167"/>
    <n v="201820"/>
    <n v="1"/>
    <s v="Education &amp; Human Services"/>
    <s v="Counseling"/>
    <n v="5"/>
    <n v="4.7"/>
    <n v="4.8099999999999996"/>
    <n v="4.87"/>
    <n v="8"/>
    <n v="4"/>
    <x v="6"/>
    <x v="236"/>
    <n v="4"/>
    <n v="50"/>
  </r>
  <r>
    <s v="201820-20272"/>
    <s v="20272 Practicum"/>
    <x v="168"/>
    <n v="201820"/>
    <n v="1"/>
    <s v="Education &amp; Human Services"/>
    <s v="Counseling"/>
    <n v="5"/>
    <n v="4.7"/>
    <n v="5"/>
    <n v="4.91"/>
    <n v="11"/>
    <n v="4"/>
    <x v="17"/>
    <x v="237"/>
    <n v="7"/>
    <n v="36"/>
  </r>
  <r>
    <s v="201820-20274"/>
    <s v="20274 Kinesiology &amp; Biomechanics"/>
    <x v="56"/>
    <n v="201820"/>
    <n v="1"/>
    <s v="Education &amp; Human Services"/>
    <s v="Health &amp; Human Performance"/>
    <n v="4.75"/>
    <n v="4.75"/>
    <n v="4.75"/>
    <n v="4.75"/>
    <n v="13"/>
    <n v="4"/>
    <x v="4"/>
    <x v="238"/>
    <n v="9"/>
    <n v="31"/>
  </r>
  <r>
    <s v="201820-20275"/>
    <s v="20275 Kinesiology &amp; Biomechanics"/>
    <x v="56"/>
    <n v="201820"/>
    <n v="1"/>
    <s v="Education &amp; Human Services"/>
    <s v="Health &amp; Human Performance"/>
    <n v="4.5"/>
    <n v="4.4000000000000004"/>
    <n v="3.46"/>
    <n v="4.2300000000000004"/>
    <n v="13"/>
    <n v="5"/>
    <x v="4"/>
    <x v="239"/>
    <n v="8"/>
    <n v="38"/>
  </r>
  <r>
    <s v="201820-20276"/>
    <s v="20276 Internship"/>
    <x v="165"/>
    <n v="201820"/>
    <n v="1"/>
    <s v="Education &amp; Human Services"/>
    <s v="Counseling"/>
    <n v="4.3099999999999996"/>
    <n v="4.5"/>
    <n v="4.5"/>
    <n v="4.41"/>
    <n v="10"/>
    <n v="2"/>
    <x v="3"/>
    <x v="240"/>
    <n v="8"/>
    <n v="20"/>
  </r>
  <r>
    <s v="201820-20277"/>
    <s v="20277 Superv Cou Human Develop"/>
    <x v="169"/>
    <n v="201820"/>
    <n v="1"/>
    <s v="Education &amp; Human Services"/>
    <s v="Counseling"/>
    <n v="4.7699999999999996"/>
    <n v="4.5999999999999996"/>
    <n v="4.1900000000000004"/>
    <n v="4.58"/>
    <n v="11"/>
    <n v="8"/>
    <x v="3"/>
    <x v="241"/>
    <n v="3"/>
    <n v="73"/>
  </r>
  <r>
    <s v="201820-20278"/>
    <s v="20278 Exercise Physiology Lab"/>
    <x v="170"/>
    <n v="201820"/>
    <n v="1"/>
    <s v="Education &amp; Human Services"/>
    <s v="Health &amp; Human Performance"/>
    <n v="4.67"/>
    <n v="5"/>
    <n v="5"/>
    <n v="4.84"/>
    <n v="15"/>
    <n v="3"/>
    <x v="16"/>
    <x v="242"/>
    <n v="12"/>
    <n v="20"/>
  </r>
  <r>
    <s v="201820-20279"/>
    <s v="20279 Doctoral Field Experience"/>
    <x v="171"/>
    <n v="201820"/>
    <n v="1"/>
    <s v="Education &amp; Human Services"/>
    <s v="Counseling"/>
    <n v="4.6100000000000003"/>
    <n v="4.54"/>
    <n v="4.18"/>
    <n v="4.49"/>
    <n v="10"/>
    <n v="7"/>
    <x v="12"/>
    <x v="243"/>
    <n v="3"/>
    <n v="70"/>
  </r>
  <r>
    <s v="201820-20280"/>
    <s v="20280 Exercise Physiology Lab"/>
    <x v="170"/>
    <n v="201820"/>
    <n v="1"/>
    <s v="Education &amp; Human Services"/>
    <s v="Health &amp; Human Performance"/>
    <n v="4.8099999999999996"/>
    <n v="4.8499999999999996"/>
    <n v="4.8099999999999996"/>
    <n v="4.82"/>
    <n v="13"/>
    <n v="4"/>
    <x v="16"/>
    <x v="244"/>
    <n v="9"/>
    <n v="31"/>
  </r>
  <r>
    <s v="201820-20282"/>
    <s v="20282 Ldrshp &amp; Supv in Sch"/>
    <x v="172"/>
    <n v="201820"/>
    <m/>
    <s v="Education &amp; Human Services"/>
    <s v="Curriculum and Instruction"/>
    <n v="4.16"/>
    <n v="4.43"/>
    <n v="4.1399999999999997"/>
    <n v="4.24"/>
    <n v="29"/>
    <n v="14"/>
    <x v="2"/>
    <x v="245"/>
    <n v="15"/>
    <n v="48"/>
  </r>
  <r>
    <s v="201820-20283"/>
    <s v="20283 Genetics Lab"/>
    <x v="173"/>
    <n v="201820"/>
    <n v="1"/>
    <s v="Science &amp; Engineering"/>
    <s v="Biological &amp; Environmental Sci"/>
    <n v="4"/>
    <n v="4"/>
    <n v="3.72"/>
    <n v="3.93"/>
    <n v="26"/>
    <n v="8"/>
    <x v="7"/>
    <x v="246"/>
    <n v="18"/>
    <n v="31"/>
  </r>
  <r>
    <s v="201820-20284"/>
    <s v="20284 Genetics Lab"/>
    <x v="173"/>
    <n v="201820"/>
    <n v="1"/>
    <s v="Science &amp; Engineering"/>
    <s v="Biological &amp; Environmental Sci"/>
    <n v="4.28"/>
    <n v="4.28"/>
    <n v="4.1900000000000004"/>
    <n v="4.26"/>
    <n v="20"/>
    <n v="8"/>
    <x v="7"/>
    <x v="247"/>
    <n v="12"/>
    <n v="40"/>
  </r>
  <r>
    <s v="201820-20285"/>
    <s v="20285 Cell Biology Lab"/>
    <x v="174"/>
    <n v="201820"/>
    <n v="1"/>
    <s v="Science &amp; Engineering"/>
    <s v="Biological &amp; Environmental Sci"/>
    <n v="3.16"/>
    <n v="3.29"/>
    <n v="3.38"/>
    <n v="3.25"/>
    <n v="18"/>
    <n v="8"/>
    <x v="16"/>
    <x v="248"/>
    <n v="10"/>
    <n v="44"/>
  </r>
  <r>
    <s v="201820-20286"/>
    <s v="20286 Cell Biology Lab"/>
    <x v="174"/>
    <n v="201820"/>
    <n v="1"/>
    <s v="Science &amp; Engineering"/>
    <s v="Biological &amp; Environmental Sci"/>
    <n v="3.25"/>
    <n v="3.3"/>
    <n v="2.75"/>
    <n v="3.15"/>
    <n v="7"/>
    <n v="2"/>
    <x v="16"/>
    <x v="249"/>
    <n v="5"/>
    <n v="29"/>
  </r>
  <r>
    <s v="201820-20287"/>
    <s v="20287 Applied Microbiology Lab"/>
    <x v="175"/>
    <n v="201820"/>
    <n v="1"/>
    <s v="Science &amp; Engineering"/>
    <s v="Biological &amp; Environmental Sci"/>
    <n v="4.2699999999999996"/>
    <n v="4.5999999999999996"/>
    <n v="3.47"/>
    <n v="4.18"/>
    <n v="19"/>
    <n v="10"/>
    <x v="1"/>
    <x v="250"/>
    <n v="9"/>
    <n v="53"/>
  </r>
  <r>
    <s v="201820-20288"/>
    <s v="20288 Applied Microbiology Lab"/>
    <x v="175"/>
    <n v="201820"/>
    <n v="1"/>
    <s v="Science &amp; Engineering"/>
    <s v="Biological &amp; Environmental Sci"/>
    <n v="4.91"/>
    <n v="4.8899999999999997"/>
    <n v="4.29"/>
    <n v="4.76"/>
    <n v="14"/>
    <n v="7"/>
    <x v="1"/>
    <x v="251"/>
    <n v="7"/>
    <n v="50"/>
  </r>
  <r>
    <s v="201820-20289"/>
    <s v="20289 Research Lit Tech"/>
    <x v="37"/>
    <n v="201820"/>
    <m/>
    <s v="Education &amp; Human Services"/>
    <s v="Curriculum and Instruction"/>
    <n v="4.46"/>
    <n v="4.4000000000000004"/>
    <n v="4"/>
    <n v="4.33"/>
    <n v="25"/>
    <n v="9"/>
    <x v="3"/>
    <x v="252"/>
    <n v="16"/>
    <n v="36"/>
  </r>
  <r>
    <s v="201820-20290"/>
    <s v="20290 Research Lit Tech"/>
    <x v="176"/>
    <n v="201820"/>
    <m/>
    <s v="Education &amp; Human Services"/>
    <s v="Curriculum and Instruction"/>
    <n v="4.8099999999999996"/>
    <n v="4.8"/>
    <n v="4.82"/>
    <n v="4.8099999999999996"/>
    <n v="21"/>
    <n v="11"/>
    <x v="17"/>
    <x v="253"/>
    <n v="10"/>
    <n v="52"/>
  </r>
  <r>
    <s v="201820-20291"/>
    <s v="20291 Criminal Law"/>
    <x v="2"/>
    <n v="201820"/>
    <n v="1"/>
    <s v="Humanities, Social Sci &amp; Arts"/>
    <s v="Sociology &amp; Criminal Justice"/>
    <n v="4.4800000000000004"/>
    <n v="4.5"/>
    <n v="4.54"/>
    <n v="4.5"/>
    <n v="23"/>
    <n v="6"/>
    <x v="2"/>
    <x v="254"/>
    <n v="17"/>
    <n v="26"/>
  </r>
  <r>
    <s v="201820-20292"/>
    <s v="20292 Introduction to Database"/>
    <x v="177"/>
    <n v="201820"/>
    <n v="1"/>
    <s v="Science &amp; Engineering"/>
    <s v="Computer Science &amp; Info Sys"/>
    <n v="3.29"/>
    <n v="3.68"/>
    <n v="3.03"/>
    <n v="3.34"/>
    <n v="28"/>
    <n v="9"/>
    <x v="22"/>
    <x v="255"/>
    <n v="19"/>
    <n v="32"/>
  </r>
  <r>
    <s v="201820-20293"/>
    <s v="20293 Intro to Social Research"/>
    <x v="178"/>
    <n v="201820"/>
    <n v="1"/>
    <s v="Humanities, Social Sci &amp; Arts"/>
    <s v="Sociology &amp; Criminal Justice"/>
    <n v="4.2"/>
    <n v="4.05"/>
    <n v="4"/>
    <n v="4.1100000000000003"/>
    <n v="33"/>
    <n v="15"/>
    <x v="5"/>
    <x v="256"/>
    <n v="18"/>
    <n v="45"/>
  </r>
  <r>
    <s v="201820-20295"/>
    <s v="20295 Science Inquiry II"/>
    <x v="179"/>
    <n v="201820"/>
    <n v="1"/>
    <s v="Science &amp; Engineering"/>
    <s v="Physics and Astronomy"/>
    <n v="4.5"/>
    <n v="4.5"/>
    <n v="4.5"/>
    <n v="4.5"/>
    <n v="12"/>
    <n v="2"/>
    <x v="2"/>
    <x v="257"/>
    <n v="10"/>
    <n v="17"/>
  </r>
  <r>
    <s v="201820-20296"/>
    <s v="20296 Image Processing w/ Learning"/>
    <x v="180"/>
    <n v="201820"/>
    <m/>
    <s v="Science &amp; Engineering"/>
    <s v="Computer Science &amp; Info Sys"/>
    <n v="4.67"/>
    <n v="4.53"/>
    <n v="4.67"/>
    <n v="4.63"/>
    <n v="5"/>
    <n v="3"/>
    <x v="21"/>
    <x v="258"/>
    <n v="2"/>
    <n v="60"/>
  </r>
  <r>
    <s v="201820-20297"/>
    <s v="20297 Orchestration I"/>
    <x v="86"/>
    <n v="201820"/>
    <n v="1"/>
    <s v="Humanities, Social Sci &amp; Arts"/>
    <s v="Music"/>
    <m/>
    <m/>
    <m/>
    <m/>
    <n v="22"/>
    <n v="0"/>
    <x v="13"/>
    <x v="259"/>
    <n v="22"/>
    <n v="0"/>
  </r>
  <r>
    <s v="201820-20298"/>
    <s v="20298 Adv Object-Oriented Program"/>
    <x v="181"/>
    <n v="201820"/>
    <m/>
    <s v="Science &amp; Engineering"/>
    <s v="Computer Science &amp; Info Sys"/>
    <n v="4.55"/>
    <n v="4.71"/>
    <n v="4.3600000000000003"/>
    <n v="4.55"/>
    <n v="25"/>
    <n v="7"/>
    <x v="8"/>
    <x v="260"/>
    <n v="18"/>
    <n v="28"/>
  </r>
  <r>
    <s v="201820-20299"/>
    <s v="20299 Soc Studies Curr Grds 1-8"/>
    <x v="53"/>
    <n v="201820"/>
    <m/>
    <s v="Education &amp; Human Services"/>
    <s v="Curriculum and Instruction"/>
    <n v="4.63"/>
    <n v="4.7"/>
    <n v="4.7300000000000004"/>
    <n v="4.67"/>
    <n v="17"/>
    <n v="10"/>
    <x v="3"/>
    <x v="261"/>
    <n v="7"/>
    <n v="59"/>
  </r>
  <r>
    <s v="201820-20300"/>
    <s v="20300 Compr &amp; Vocb in MLED/HS"/>
    <x v="182"/>
    <n v="201820"/>
    <n v="1"/>
    <s v="Education &amp; Human Services"/>
    <s v="Curriculum and Instruction"/>
    <n v="4.5"/>
    <n v="4.54"/>
    <n v="4.33"/>
    <n v="4.47"/>
    <n v="34"/>
    <n v="13"/>
    <x v="12"/>
    <x v="262"/>
    <n v="21"/>
    <n v="38"/>
  </r>
  <r>
    <s v="201820-20301"/>
    <s v="20301 Curric Dev for the Gifted"/>
    <x v="183"/>
    <n v="201820"/>
    <m/>
    <s v="Education &amp; Human Services"/>
    <s v="Curriculum and Instruction"/>
    <n v="3.9"/>
    <n v="4.2"/>
    <n v="4"/>
    <n v="4.01"/>
    <n v="15"/>
    <n v="5"/>
    <x v="5"/>
    <x v="263"/>
    <n v="10"/>
    <n v="33"/>
  </r>
  <r>
    <s v="201820-20302"/>
    <s v="20302 Systems Analys &amp; Design"/>
    <x v="184"/>
    <n v="201820"/>
    <n v="1"/>
    <s v="Science &amp; Engineering"/>
    <s v="Computer Science &amp; Info Sys"/>
    <n v="3.81"/>
    <n v="4.12"/>
    <n v="3.79"/>
    <n v="3.9"/>
    <n v="33"/>
    <n v="12"/>
    <x v="10"/>
    <x v="264"/>
    <n v="21"/>
    <n v="36"/>
  </r>
  <r>
    <s v="201820-20303"/>
    <s v="20303 GLB/Business Strategy"/>
    <x v="185"/>
    <n v="201820"/>
    <n v="1"/>
    <s v="Business"/>
    <s v="Management"/>
    <n v="3.42"/>
    <n v="3.28"/>
    <n v="3.31"/>
    <n v="3.35"/>
    <n v="36"/>
    <n v="13"/>
    <x v="7"/>
    <x v="265"/>
    <n v="23"/>
    <n v="36"/>
  </r>
  <r>
    <s v="201820-20307"/>
    <s v="20307 Internship &amp; Sem in Hlth Prom"/>
    <x v="48"/>
    <n v="201820"/>
    <n v="1"/>
    <s v="Education &amp; Human Services"/>
    <s v="Health &amp; Human Performance"/>
    <n v="5"/>
    <n v="4.93"/>
    <n v="5"/>
    <n v="4.9800000000000004"/>
    <n v="16"/>
    <n v="6"/>
    <x v="19"/>
    <x v="266"/>
    <n v="10"/>
    <n v="38"/>
  </r>
  <r>
    <s v="201820-20308"/>
    <s v="20308 GLB/Business Strategy"/>
    <x v="185"/>
    <n v="201820"/>
    <n v="1"/>
    <s v="Business"/>
    <s v="Management"/>
    <n v="3.53"/>
    <n v="3.45"/>
    <n v="3.52"/>
    <n v="3.5"/>
    <n v="34"/>
    <n v="13"/>
    <x v="7"/>
    <x v="267"/>
    <n v="21"/>
    <n v="38"/>
  </r>
  <r>
    <s v="201820-20309"/>
    <s v="20309 Ear Training II"/>
    <x v="186"/>
    <n v="201820"/>
    <n v="1"/>
    <s v="Humanities, Social Sci &amp; Arts"/>
    <s v="Music"/>
    <n v="4.74"/>
    <n v="4.75"/>
    <n v="4.75"/>
    <n v="4.75"/>
    <n v="24"/>
    <n v="8"/>
    <x v="8"/>
    <x v="268"/>
    <n v="16"/>
    <n v="33"/>
  </r>
  <r>
    <s v="201820-20312"/>
    <s v="20312 Intro to Play Therapy"/>
    <x v="169"/>
    <n v="201820"/>
    <n v="1"/>
    <s v="Education &amp; Human Services"/>
    <s v="Counseling"/>
    <n v="4.6500000000000004"/>
    <n v="4.6399999999999997"/>
    <n v="4.4000000000000004"/>
    <n v="4.59"/>
    <n v="15"/>
    <n v="5"/>
    <x v="3"/>
    <x v="269"/>
    <n v="10"/>
    <n v="33"/>
  </r>
  <r>
    <s v="201820-20313"/>
    <s v="20313 Learning Environments"/>
    <x v="26"/>
    <n v="201820"/>
    <n v="1"/>
    <s v="Education &amp; Human Services"/>
    <s v="Curriculum and Instruction"/>
    <n v="4.9000000000000004"/>
    <n v="4.76"/>
    <n v="4.72"/>
    <n v="4.82"/>
    <n v="26"/>
    <n v="10"/>
    <x v="14"/>
    <x v="270"/>
    <n v="16"/>
    <n v="38"/>
  </r>
  <r>
    <s v="201820-20314"/>
    <s v="20314 General Chem Tutorial I"/>
    <x v="187"/>
    <n v="201820"/>
    <n v="1"/>
    <s v="Science &amp; Engineering"/>
    <s v="Chemistry"/>
    <n v="4.71"/>
    <n v="4.46"/>
    <n v="4.29"/>
    <n v="4.54"/>
    <n v="21"/>
    <n v="13"/>
    <x v="3"/>
    <x v="271"/>
    <n v="8"/>
    <n v="62"/>
  </r>
  <r>
    <s v="201820-20315"/>
    <s v="20315 Senior Sem in Criminal Justice"/>
    <x v="2"/>
    <n v="201820"/>
    <n v="1"/>
    <s v="Humanities, Social Sci &amp; Arts"/>
    <s v="Sociology &amp; Criminal Justice"/>
    <n v="4.84"/>
    <n v="4.8"/>
    <n v="4.88"/>
    <n v="4.84"/>
    <n v="24"/>
    <n v="8"/>
    <x v="2"/>
    <x v="272"/>
    <n v="16"/>
    <n v="33"/>
  </r>
  <r>
    <s v="201820-20316"/>
    <s v="20316 Minority Groups"/>
    <x v="82"/>
    <n v="201820"/>
    <n v="1"/>
    <s v="Humanities, Social Sci &amp; Arts"/>
    <s v="Sociology &amp; Criminal Justice"/>
    <n v="4.41"/>
    <n v="4.22"/>
    <n v="4.1900000000000004"/>
    <n v="4.3"/>
    <n v="29"/>
    <n v="4"/>
    <x v="16"/>
    <x v="273"/>
    <n v="25"/>
    <n v="14"/>
  </r>
  <r>
    <s v="201820-20317"/>
    <s v="20317 Senior Seminar in Sociology"/>
    <x v="188"/>
    <n v="201820"/>
    <n v="1"/>
    <s v="Humanities, Social Sci &amp; Arts"/>
    <s v="Sociology &amp; Criminal Justice"/>
    <n v="4.8600000000000003"/>
    <n v="4.92"/>
    <n v="4.6500000000000004"/>
    <n v="4.83"/>
    <n v="23"/>
    <n v="10"/>
    <x v="18"/>
    <x v="274"/>
    <n v="13"/>
    <n v="43"/>
  </r>
  <r>
    <s v="201820-20318"/>
    <s v="20318 Biological Literature"/>
    <x v="189"/>
    <n v="201820"/>
    <n v="1"/>
    <s v="Science &amp; Engineering"/>
    <s v="Biological &amp; Environmental Sci"/>
    <n v="4.24"/>
    <n v="4.21"/>
    <n v="4.1399999999999997"/>
    <n v="4.21"/>
    <n v="57"/>
    <n v="22"/>
    <x v="6"/>
    <x v="275"/>
    <n v="35"/>
    <n v="39"/>
  </r>
  <r>
    <s v="201820-20319"/>
    <s v="20319 Jazz Ensemble II"/>
    <x v="154"/>
    <n v="201820"/>
    <n v="1"/>
    <s v="Humanities, Social Sci &amp; Arts"/>
    <s v="Music"/>
    <n v="4.9400000000000004"/>
    <n v="4.53"/>
    <n v="4.04"/>
    <n v="4.6100000000000003"/>
    <n v="15"/>
    <n v="6"/>
    <x v="1"/>
    <x v="276"/>
    <n v="9"/>
    <n v="40"/>
  </r>
  <r>
    <s v="201820-20320"/>
    <s v="20320 GLB/Percussion Ensemble II"/>
    <x v="157"/>
    <n v="201820"/>
    <n v="1"/>
    <s v="Humanities, Social Sci &amp; Arts"/>
    <s v="Music"/>
    <n v="4.96"/>
    <n v="5"/>
    <n v="4.33"/>
    <n v="4.82"/>
    <n v="11"/>
    <n v="3"/>
    <x v="17"/>
    <x v="277"/>
    <n v="8"/>
    <n v="27"/>
  </r>
  <r>
    <s v="201820-20321"/>
    <s v="20321 Reading &amp; Literacy II"/>
    <x v="190"/>
    <n v="201820"/>
    <n v="1"/>
    <s v="Education &amp; Human Services"/>
    <s v="Curriculum and Instruction"/>
    <n v="4.9800000000000004"/>
    <n v="4.9800000000000004"/>
    <n v="4.8899999999999997"/>
    <n v="4.96"/>
    <n v="25"/>
    <n v="18"/>
    <x v="10"/>
    <x v="278"/>
    <n v="7"/>
    <n v="72"/>
  </r>
  <r>
    <s v="201820-20323"/>
    <s v="20323 Principles of Acct I"/>
    <x v="191"/>
    <n v="201820"/>
    <n v="1"/>
    <s v="Business"/>
    <s v="Accounting"/>
    <n v="4.49"/>
    <n v="4.2300000000000004"/>
    <n v="4.3099999999999996"/>
    <n v="4.37"/>
    <n v="33"/>
    <n v="9"/>
    <x v="16"/>
    <x v="279"/>
    <n v="24"/>
    <n v="27"/>
  </r>
  <r>
    <s v="201820-20324"/>
    <s v="20324 Intermediate Acct II"/>
    <x v="191"/>
    <n v="201820"/>
    <n v="1"/>
    <s v="Business"/>
    <s v="Accounting"/>
    <n v="4.9400000000000004"/>
    <n v="5"/>
    <n v="4.17"/>
    <n v="4.7699999999999996"/>
    <n v="9"/>
    <n v="6"/>
    <x v="16"/>
    <x v="280"/>
    <n v="3"/>
    <n v="67"/>
  </r>
  <r>
    <s v="201820-20325"/>
    <s v="20325 GLB/Fin Stmt Analysis"/>
    <x v="192"/>
    <n v="201820"/>
    <n v="1"/>
    <s v="Business"/>
    <s v="Accounting"/>
    <n v="4.8600000000000003"/>
    <n v="4.75"/>
    <n v="4.2"/>
    <n v="4.67"/>
    <n v="38"/>
    <n v="11"/>
    <x v="12"/>
    <x v="281"/>
    <n v="27"/>
    <n v="29"/>
  </r>
  <r>
    <s v="201820-20326"/>
    <s v="20326 Psychological Statistics"/>
    <x v="46"/>
    <n v="201820"/>
    <n v="1"/>
    <s v="Education &amp; Human Services"/>
    <s v="Psychology &amp; Special Education"/>
    <n v="3.46"/>
    <n v="3.48"/>
    <n v="2.44"/>
    <n v="3.23"/>
    <n v="20"/>
    <n v="12"/>
    <x v="17"/>
    <x v="282"/>
    <n v="8"/>
    <n v="60"/>
  </r>
  <r>
    <s v="201820-20328"/>
    <s v="20328 Cognitive Psychology"/>
    <x v="193"/>
    <n v="201820"/>
    <n v="1"/>
    <s v="Education &amp; Human Services"/>
    <s v="Psychology &amp; Special Education"/>
    <n v="4.63"/>
    <n v="4.53"/>
    <n v="4.25"/>
    <n v="4.51"/>
    <n v="33"/>
    <n v="14"/>
    <x v="12"/>
    <x v="283"/>
    <n v="19"/>
    <n v="42"/>
  </r>
  <r>
    <s v="201820-20329"/>
    <s v="20329 Database Systems"/>
    <x v="194"/>
    <n v="201820"/>
    <m/>
    <s v="Science &amp; Engineering"/>
    <s v="Computer Science &amp; Info Sys"/>
    <n v="4.87"/>
    <n v="4.97"/>
    <n v="4.42"/>
    <n v="4.79"/>
    <n v="6"/>
    <n v="6"/>
    <x v="4"/>
    <x v="284"/>
    <n v="0"/>
    <n v="100"/>
  </r>
  <r>
    <s v="201820-20332"/>
    <s v="20332 Minor Applied Guitar"/>
    <x v="195"/>
    <n v="201820"/>
    <n v="1"/>
    <s v="Humanities, Social Sci &amp; Arts"/>
    <s v="Music"/>
    <n v="4.63"/>
    <n v="4"/>
    <n v="3"/>
    <n v="4.0599999999999996"/>
    <n v="4"/>
    <n v="1"/>
    <x v="17"/>
    <x v="285"/>
    <n v="3"/>
    <n v="25"/>
  </r>
  <r>
    <s v="201820-20333"/>
    <s v="20333 Student Teaching FB"/>
    <x v="196"/>
    <n v="201820"/>
    <n v="1"/>
    <s v="Education &amp; Human Services"/>
    <s v="Curriculum and Instruction"/>
    <n v="5"/>
    <n v="4.72"/>
    <n v="5"/>
    <n v="4.92"/>
    <n v="5"/>
    <n v="5"/>
    <x v="1"/>
    <x v="286"/>
    <n v="0"/>
    <n v="100"/>
  </r>
  <r>
    <s v="201820-20334"/>
    <s v="20334 Principal Applied Tuba"/>
    <x v="197"/>
    <n v="201820"/>
    <n v="1"/>
    <s v="Humanities, Social Sci &amp; Arts"/>
    <s v="Music"/>
    <m/>
    <m/>
    <m/>
    <m/>
    <n v="4"/>
    <n v="0"/>
    <x v="5"/>
    <x v="287"/>
    <n v="4"/>
    <n v="0"/>
  </r>
  <r>
    <s v="201820-20338"/>
    <s v="20338 Intermediate Reporting Lab"/>
    <x v="101"/>
    <n v="201820"/>
    <n v="1"/>
    <s v="Humanities, Social Sci &amp; Arts"/>
    <s v="Literature &amp; Languages"/>
    <n v="5"/>
    <n v="3.6"/>
    <n v="4"/>
    <n v="4.3499999999999996"/>
    <n v="7"/>
    <n v="1"/>
    <x v="15"/>
    <x v="288"/>
    <n v="6"/>
    <n v="14"/>
  </r>
  <r>
    <s v="201820-20339"/>
    <s v="20339 Theory II"/>
    <x v="128"/>
    <n v="201820"/>
    <n v="1"/>
    <s v="Humanities, Social Sci &amp; Arts"/>
    <s v="Music"/>
    <n v="4.88"/>
    <n v="4.88"/>
    <n v="4.45"/>
    <n v="4.78"/>
    <n v="16"/>
    <n v="5"/>
    <x v="5"/>
    <x v="289"/>
    <n v="11"/>
    <n v="31"/>
  </r>
  <r>
    <s v="201820-20340"/>
    <s v="20340 GLB/Mus &amp; Movmnt for Child II"/>
    <x v="130"/>
    <n v="201820"/>
    <n v="1"/>
    <s v="Humanities, Social Sci &amp; Arts"/>
    <s v="Music"/>
    <n v="4.91"/>
    <n v="4.75"/>
    <n v="5"/>
    <n v="4.88"/>
    <n v="7"/>
    <n v="4"/>
    <x v="1"/>
    <x v="290"/>
    <n v="3"/>
    <n v="57"/>
  </r>
  <r>
    <s v="201820-20343"/>
    <s v="20343 GLB/Fin Stmt Analysis"/>
    <x v="192"/>
    <n v="201820"/>
    <n v="1"/>
    <s v="Business"/>
    <s v="Accounting"/>
    <n v="4.62"/>
    <n v="4.62"/>
    <n v="4.55"/>
    <n v="4.5999999999999996"/>
    <n v="24"/>
    <n v="13"/>
    <x v="12"/>
    <x v="291"/>
    <n v="11"/>
    <n v="54"/>
  </r>
  <r>
    <s v="201820-20344"/>
    <s v="20344 Topics in Exercise Science"/>
    <x v="170"/>
    <n v="201820"/>
    <n v="1"/>
    <s v="Education &amp; Human Services"/>
    <s v="Health &amp; Human Performance"/>
    <n v="4.78"/>
    <n v="4.72"/>
    <n v="4.5"/>
    <n v="4.7"/>
    <n v="20"/>
    <n v="15"/>
    <x v="16"/>
    <x v="292"/>
    <n v="5"/>
    <n v="75"/>
  </r>
  <r>
    <s v="201820-20345"/>
    <s v="20345 Intro to Social Research"/>
    <x v="198"/>
    <n v="201820"/>
    <n v="1"/>
    <s v="Humanities, Social Sci &amp; Arts"/>
    <s v="Sociology &amp; Criminal Justice"/>
    <n v="4.25"/>
    <n v="4.33"/>
    <n v="4.16"/>
    <n v="4.25"/>
    <n v="28"/>
    <n v="8"/>
    <x v="1"/>
    <x v="293"/>
    <n v="20"/>
    <n v="29"/>
  </r>
  <r>
    <s v="201820-20346"/>
    <s v="20346 Reading and Literacy I"/>
    <x v="199"/>
    <n v="201820"/>
    <n v="1"/>
    <s v="Education &amp; Human Services"/>
    <s v="Curriculum and Instruction"/>
    <n v="4.9400000000000004"/>
    <n v="4.97"/>
    <n v="4.87"/>
    <n v="4.93"/>
    <n v="15"/>
    <n v="6"/>
    <x v="12"/>
    <x v="294"/>
    <n v="9"/>
    <n v="40"/>
  </r>
  <r>
    <s v="201820-20347"/>
    <s v="20347 Reading and Literacy I"/>
    <x v="200"/>
    <n v="201820"/>
    <n v="1"/>
    <s v="Education &amp; Human Services"/>
    <s v="Curriculum and Instruction"/>
    <n v="4"/>
    <n v="4"/>
    <n v="3.75"/>
    <n v="3.94"/>
    <n v="11"/>
    <n v="2"/>
    <x v="6"/>
    <x v="295"/>
    <n v="9"/>
    <n v="18"/>
  </r>
  <r>
    <s v="201820-20348"/>
    <s v="20348 Introduction To Teaching"/>
    <x v="15"/>
    <n v="201820"/>
    <n v="1"/>
    <s v="Education &amp; Human Services"/>
    <s v="Curriculum and Instruction"/>
    <n v="4.9800000000000004"/>
    <n v="5"/>
    <n v="5"/>
    <n v="4.99"/>
    <n v="17"/>
    <n v="12"/>
    <x v="8"/>
    <x v="296"/>
    <n v="5"/>
    <n v="71"/>
  </r>
  <r>
    <s v="201820-20350"/>
    <s v="20350 US-Princ of US and Tex Gov"/>
    <x v="120"/>
    <n v="201820"/>
    <n v="1"/>
    <s v="Humanities, Social Sci &amp; Arts"/>
    <s v="Political Science"/>
    <n v="4.7"/>
    <n v="4.7699999999999996"/>
    <n v="4.6500000000000004"/>
    <n v="4.71"/>
    <n v="34"/>
    <n v="15"/>
    <x v="22"/>
    <x v="297"/>
    <n v="19"/>
    <n v="44"/>
  </r>
  <r>
    <s v="201820-20351"/>
    <s v="20351 US-Princ of US and Tex Gov"/>
    <x v="201"/>
    <n v="201820"/>
    <n v="1"/>
    <s v="Humanities, Social Sci &amp; Arts"/>
    <s v="Political Science"/>
    <n v="4.6900000000000004"/>
    <n v="4.68"/>
    <n v="4.59"/>
    <n v="4.66"/>
    <n v="34"/>
    <n v="12"/>
    <x v="3"/>
    <x v="298"/>
    <n v="22"/>
    <n v="35"/>
  </r>
  <r>
    <s v="201820-20354"/>
    <s v="20354 US-Princ of US and Tex Gov"/>
    <x v="202"/>
    <n v="201820"/>
    <n v="1"/>
    <s v="Humanities, Social Sci &amp; Arts"/>
    <s v="Political Science"/>
    <n v="4.22"/>
    <n v="4.24"/>
    <n v="3.7"/>
    <n v="4.0999999999999996"/>
    <n v="27"/>
    <n v="11"/>
    <x v="12"/>
    <x v="299"/>
    <n v="16"/>
    <n v="41"/>
  </r>
  <r>
    <s v="201820-20355"/>
    <s v="20355 H-US/TX GOV; INSTS &amp; POLS"/>
    <x v="203"/>
    <n v="201820"/>
    <n v="1"/>
    <s v="Humanities, Social Sci &amp; Arts"/>
    <s v="Political Science"/>
    <n v="4.21"/>
    <n v="4.2300000000000004"/>
    <n v="4.12"/>
    <n v="4.1900000000000004"/>
    <n v="22"/>
    <n v="13"/>
    <x v="5"/>
    <x v="300"/>
    <n v="9"/>
    <n v="59"/>
  </r>
  <r>
    <s v="201820-20356"/>
    <s v="20356 US/TX Gov; Insts &amp; Pols"/>
    <x v="204"/>
    <n v="201820"/>
    <n v="1"/>
    <s v="Humanities, Social Sci &amp; Arts"/>
    <s v="Political Science"/>
    <n v="4.67"/>
    <n v="4.6500000000000004"/>
    <n v="4.5999999999999996"/>
    <n v="4.6500000000000004"/>
    <n v="37"/>
    <n v="21"/>
    <x v="8"/>
    <x v="301"/>
    <n v="16"/>
    <n v="57"/>
  </r>
  <r>
    <s v="201820-20357"/>
    <s v="20357 US/TX Gov; Insts &amp; Pols"/>
    <x v="205"/>
    <n v="201820"/>
    <n v="1"/>
    <s v="Humanities, Social Sci &amp; Arts"/>
    <s v="Political Science"/>
    <n v="3.51"/>
    <n v="3.45"/>
    <n v="3.41"/>
    <n v="3.47"/>
    <n v="39"/>
    <n v="16"/>
    <x v="23"/>
    <x v="302"/>
    <n v="23"/>
    <n v="41"/>
  </r>
  <r>
    <s v="201820-20358"/>
    <s v="20358 US/TX Gov; Insts &amp; Pols"/>
    <x v="206"/>
    <n v="201820"/>
    <n v="1"/>
    <s v="Humanities, Social Sci &amp; Arts"/>
    <s v="Political Science"/>
    <n v="4.5599999999999996"/>
    <n v="4.54"/>
    <n v="4.4400000000000004"/>
    <n v="4.53"/>
    <n v="29"/>
    <n v="8"/>
    <x v="4"/>
    <x v="303"/>
    <n v="21"/>
    <n v="28"/>
  </r>
  <r>
    <s v="201820-20359"/>
    <s v="20359 Legal Research"/>
    <x v="97"/>
    <n v="201820"/>
    <n v="1"/>
    <s v="Humanities, Social Sci &amp; Arts"/>
    <s v="Political Science"/>
    <n v="4.97"/>
    <n v="4.8499999999999996"/>
    <n v="4.6900000000000004"/>
    <n v="4.87"/>
    <n v="11"/>
    <n v="4"/>
    <x v="10"/>
    <x v="304"/>
    <n v="7"/>
    <n v="36"/>
  </r>
  <r>
    <s v="201820-20360"/>
    <s v="20360 Child Dev: Early Years"/>
    <x v="207"/>
    <n v="201820"/>
    <n v="1"/>
    <s v="Education &amp; Human Services"/>
    <s v="Curriculum and Instruction"/>
    <n v="4.4800000000000004"/>
    <n v="4.67"/>
    <n v="4.4400000000000004"/>
    <n v="4.53"/>
    <n v="34"/>
    <n v="8"/>
    <x v="21"/>
    <x v="305"/>
    <n v="26"/>
    <n v="24"/>
  </r>
  <r>
    <s v="201820-20361"/>
    <s v="20361 US-Drugs &amp; Society"/>
    <x v="208"/>
    <n v="201820"/>
    <n v="1"/>
    <s v="Humanities, Social Sci &amp; Arts"/>
    <s v="Sociology &amp; Criminal Justice"/>
    <n v="4.28"/>
    <n v="4.22"/>
    <n v="4.1900000000000004"/>
    <n v="4.24"/>
    <n v="36"/>
    <n v="9"/>
    <x v="13"/>
    <x v="306"/>
    <n v="27"/>
    <n v="25"/>
  </r>
  <r>
    <s v="201820-20362"/>
    <s v="20362 GLB/US-Prin Macro Economics"/>
    <x v="209"/>
    <n v="201820"/>
    <n v="1"/>
    <s v="Business"/>
    <s v="Economics and Finance"/>
    <n v="4.32"/>
    <n v="4.49"/>
    <n v="4.42"/>
    <n v="4.3899999999999997"/>
    <n v="34"/>
    <n v="14"/>
    <x v="4"/>
    <x v="307"/>
    <n v="20"/>
    <n v="41"/>
  </r>
  <r>
    <s v="201820-20363"/>
    <s v="20363 Prin Micro Economics"/>
    <x v="210"/>
    <n v="201820"/>
    <n v="1"/>
    <s v="Business"/>
    <s v="Economics and Finance"/>
    <n v="4.67"/>
    <n v="4.55"/>
    <n v="4.3"/>
    <n v="4.55"/>
    <n v="35"/>
    <n v="11"/>
    <x v="10"/>
    <x v="308"/>
    <n v="24"/>
    <n v="31"/>
  </r>
  <r>
    <s v="201820-20364"/>
    <s v="20364 Prin Micro Economics"/>
    <x v="211"/>
    <n v="201820"/>
    <n v="1"/>
    <s v="Business"/>
    <s v="Economics and Finance"/>
    <n v="4.16"/>
    <n v="4.22"/>
    <n v="4.25"/>
    <n v="4.2"/>
    <n v="36"/>
    <n v="9"/>
    <x v="13"/>
    <x v="309"/>
    <n v="27"/>
    <n v="25"/>
  </r>
  <r>
    <s v="201820-20365"/>
    <s v="20365 Prin Micro Economics"/>
    <x v="211"/>
    <n v="201820"/>
    <n v="1"/>
    <s v="Business"/>
    <s v="Economics and Finance"/>
    <n v="3.78"/>
    <n v="3.9"/>
    <n v="3.78"/>
    <n v="3.82"/>
    <n v="37"/>
    <n v="8"/>
    <x v="13"/>
    <x v="310"/>
    <n v="29"/>
    <n v="22"/>
  </r>
  <r>
    <s v="201820-20366"/>
    <s v="20366 GLB/Intro to Sociology"/>
    <x v="212"/>
    <n v="201820"/>
    <n v="1"/>
    <s v="Humanities, Social Sci &amp; Arts"/>
    <s v="Sociology &amp; Criminal Justice"/>
    <n v="4.6399999999999997"/>
    <n v="4.67"/>
    <n v="4.5"/>
    <n v="4.62"/>
    <n v="30"/>
    <n v="8"/>
    <x v="4"/>
    <x v="311"/>
    <n v="22"/>
    <n v="27"/>
  </r>
  <r>
    <s v="201820-20367"/>
    <s v="20367 Intro to Psychology"/>
    <x v="213"/>
    <n v="201820"/>
    <n v="1"/>
    <s v="Education &amp; Human Services"/>
    <s v="Psychology &amp; Special Education"/>
    <n v="3.83"/>
    <n v="3.82"/>
    <n v="3.6"/>
    <n v="3.77"/>
    <n v="27"/>
    <n v="13"/>
    <x v="3"/>
    <x v="312"/>
    <n v="14"/>
    <n v="48"/>
  </r>
  <r>
    <s v="201820-20368"/>
    <s v="20368 Fin Statement Analysis"/>
    <x v="214"/>
    <n v="201820"/>
    <m/>
    <s v="Business"/>
    <s v="Accounting"/>
    <n v="4.37"/>
    <n v="4.3099999999999996"/>
    <n v="4.04"/>
    <n v="4.28"/>
    <n v="38"/>
    <n v="7"/>
    <x v="12"/>
    <x v="313"/>
    <n v="31"/>
    <n v="18"/>
  </r>
  <r>
    <s v="201820-20369"/>
    <s v="20369 Intro to Psychology"/>
    <x v="213"/>
    <n v="201820"/>
    <n v="1"/>
    <s v="Education &amp; Human Services"/>
    <s v="Psychology &amp; Special Education"/>
    <n v="4.1500000000000004"/>
    <n v="4.18"/>
    <n v="3.85"/>
    <n v="4.09"/>
    <n v="71"/>
    <n v="49"/>
    <x v="3"/>
    <x v="314"/>
    <n v="22"/>
    <n v="69"/>
  </r>
  <r>
    <s v="201820-20370"/>
    <s v="20370 Intro to Psychology"/>
    <x v="52"/>
    <n v="201820"/>
    <n v="1"/>
    <s v="Education &amp; Human Services"/>
    <s v="Psychology &amp; Special Education"/>
    <n v="4.25"/>
    <n v="4.1500000000000004"/>
    <n v="3.72"/>
    <n v="4.0999999999999996"/>
    <n v="91"/>
    <n v="41"/>
    <x v="1"/>
    <x v="315"/>
    <n v="50"/>
    <n v="45"/>
  </r>
  <r>
    <s v="201820-20371"/>
    <s v="20371 Practicum in Organizing"/>
    <x v="53"/>
    <n v="201820"/>
    <m/>
    <s v="Education &amp; Human Services"/>
    <s v="Curriculum and Instruction"/>
    <n v="5"/>
    <n v="5"/>
    <n v="5"/>
    <n v="5"/>
    <n v="9"/>
    <n v="3"/>
    <x v="3"/>
    <x v="316"/>
    <n v="6"/>
    <n v="33"/>
  </r>
  <r>
    <s v="201820-20372"/>
    <s v="20372 Early Childhood Curric"/>
    <x v="10"/>
    <n v="201820"/>
    <n v="1"/>
    <s v="Education &amp; Human Services"/>
    <s v="Curriculum and Instruction"/>
    <n v="4.33"/>
    <n v="4.16"/>
    <n v="4.2"/>
    <n v="4.25"/>
    <n v="21"/>
    <n v="11"/>
    <x v="5"/>
    <x v="317"/>
    <n v="10"/>
    <n v="52"/>
  </r>
  <r>
    <s v="201820-20376"/>
    <s v="20376 Symphonic Band II"/>
    <x v="131"/>
    <n v="201820"/>
    <n v="1"/>
    <s v="Humanities, Social Sci &amp; Arts"/>
    <s v="Music"/>
    <n v="4.43"/>
    <n v="4.41"/>
    <n v="4.2300000000000004"/>
    <n v="4.38"/>
    <n v="64"/>
    <n v="16"/>
    <x v="3"/>
    <x v="318"/>
    <n v="48"/>
    <n v="25"/>
  </r>
  <r>
    <s v="201820-20377"/>
    <s v="20377 University Singers"/>
    <x v="215"/>
    <n v="201820"/>
    <n v="1"/>
    <s v="Humanities, Social Sci &amp; Arts"/>
    <s v="Music"/>
    <n v="4.87"/>
    <n v="4.7300000000000004"/>
    <n v="4.78"/>
    <n v="4.8099999999999996"/>
    <n v="27"/>
    <n v="9"/>
    <x v="20"/>
    <x v="319"/>
    <n v="18"/>
    <n v="33"/>
  </r>
  <r>
    <s v="201820-20378"/>
    <s v="20378 Experimental Psychology"/>
    <x v="216"/>
    <n v="201820"/>
    <n v="1"/>
    <s v="Education &amp; Human Services"/>
    <s v="Psychology &amp; Special Education"/>
    <n v="4.2"/>
    <n v="4.05"/>
    <n v="4.22"/>
    <n v="4.16"/>
    <n v="24"/>
    <n v="8"/>
    <x v="10"/>
    <x v="320"/>
    <n v="16"/>
    <n v="33"/>
  </r>
  <r>
    <s v="201820-20379"/>
    <s v="20379 Ear Training II"/>
    <x v="217"/>
    <n v="201820"/>
    <n v="1"/>
    <s v="Humanities, Social Sci &amp; Arts"/>
    <s v="Music"/>
    <n v="4.67"/>
    <n v="4.47"/>
    <n v="4.33"/>
    <n v="4.53"/>
    <n v="23"/>
    <n v="3"/>
    <x v="21"/>
    <x v="321"/>
    <n v="20"/>
    <n v="13"/>
  </r>
  <r>
    <s v="201820-20380"/>
    <s v="20380 Career Development"/>
    <x v="76"/>
    <n v="201820"/>
    <m/>
    <s v="Education &amp; Human Services"/>
    <s v="Counseling"/>
    <n v="4.38"/>
    <n v="4.33"/>
    <n v="4.17"/>
    <n v="4.32"/>
    <n v="22"/>
    <n v="6"/>
    <x v="12"/>
    <x v="322"/>
    <n v="16"/>
    <n v="27"/>
  </r>
  <r>
    <s v="201820-20381"/>
    <s v="20381 Classroom Mgmt for Tchrs"/>
    <x v="218"/>
    <n v="201820"/>
    <m/>
    <s v="Education &amp; Human Services"/>
    <s v="Curriculum and Instruction"/>
    <n v="4.42"/>
    <n v="4.4000000000000004"/>
    <n v="4.4000000000000004"/>
    <n v="4.41"/>
    <n v="27"/>
    <n v="15"/>
    <x v="10"/>
    <x v="323"/>
    <n v="12"/>
    <n v="56"/>
  </r>
  <r>
    <s v="201820-20382"/>
    <s v="20382 Piano Class (B)"/>
    <x v="143"/>
    <n v="201820"/>
    <n v="1"/>
    <s v="Humanities, Social Sci &amp; Arts"/>
    <s v="Music"/>
    <n v="4.75"/>
    <n v="4.75"/>
    <n v="4.6900000000000004"/>
    <n v="4.74"/>
    <n v="15"/>
    <n v="4"/>
    <x v="21"/>
    <x v="324"/>
    <n v="11"/>
    <n v="27"/>
  </r>
  <r>
    <s v="201820-20384"/>
    <s v="20384 US-U.S. History to 1877"/>
    <x v="219"/>
    <n v="201820"/>
    <n v="1"/>
    <s v="Humanities, Social Sci &amp; Arts"/>
    <s v="History"/>
    <n v="3.75"/>
    <n v="3.69"/>
    <n v="3.5"/>
    <n v="3.67"/>
    <n v="28"/>
    <n v="9"/>
    <x v="1"/>
    <x v="325"/>
    <n v="19"/>
    <n v="32"/>
  </r>
  <r>
    <s v="201820-20385"/>
    <s v="20385 US-U.S. History to 1877"/>
    <x v="88"/>
    <n v="201820"/>
    <n v="1"/>
    <s v="Humanities, Social Sci &amp; Arts"/>
    <s v="History"/>
    <n v="4.75"/>
    <n v="4.7"/>
    <n v="4.62"/>
    <n v="4.71"/>
    <n v="36"/>
    <n v="12"/>
    <x v="12"/>
    <x v="326"/>
    <n v="24"/>
    <n v="33"/>
  </r>
  <r>
    <s v="201820-20386"/>
    <s v="20386 US-Stud in Elec Comm"/>
    <x v="100"/>
    <n v="201820"/>
    <n v="1"/>
    <s v="Humanities, Social Sci &amp; Arts"/>
    <s v="Literature &amp; Languages"/>
    <n v="4.24"/>
    <n v="4.32"/>
    <n v="4.12"/>
    <n v="4.24"/>
    <n v="82"/>
    <n v="21"/>
    <x v="5"/>
    <x v="327"/>
    <n v="61"/>
    <n v="26"/>
  </r>
  <r>
    <s v="201820-20387"/>
    <s v="20387 US-U.S. History From 1865"/>
    <x v="220"/>
    <n v="201820"/>
    <n v="1"/>
    <s v="Humanities, Social Sci &amp; Arts"/>
    <s v="History"/>
    <n v="4.47"/>
    <n v="4.58"/>
    <n v="4.09"/>
    <n v="4.41"/>
    <n v="22"/>
    <n v="8"/>
    <x v="4"/>
    <x v="328"/>
    <n v="14"/>
    <n v="36"/>
  </r>
  <r>
    <s v="201820-20388"/>
    <s v="20388 US-U.S. History From 1865"/>
    <x v="88"/>
    <n v="201820"/>
    <n v="1"/>
    <s v="Humanities, Social Sci &amp; Arts"/>
    <s v="History"/>
    <n v="3.86"/>
    <n v="3.6"/>
    <n v="3.33"/>
    <n v="3.66"/>
    <n v="29"/>
    <n v="9"/>
    <x v="12"/>
    <x v="329"/>
    <n v="20"/>
    <n v="31"/>
  </r>
  <r>
    <s v="201820-20389"/>
    <s v="20389 US-U.S. History From 1865"/>
    <x v="221"/>
    <n v="201820"/>
    <n v="1"/>
    <s v="Humanities, Social Sci &amp; Arts"/>
    <s v="History"/>
    <n v="4.8099999999999996"/>
    <n v="5"/>
    <n v="4.33"/>
    <n v="4.75"/>
    <n v="21"/>
    <n v="7"/>
    <x v="2"/>
    <x v="330"/>
    <n v="14"/>
    <n v="33"/>
  </r>
  <r>
    <s v="201820-20390"/>
    <s v="20390 US-U.S. History From 1865"/>
    <x v="219"/>
    <n v="201820"/>
    <n v="1"/>
    <s v="Humanities, Social Sci &amp; Arts"/>
    <s v="History"/>
    <n v="4.38"/>
    <n v="4.3099999999999996"/>
    <n v="4.07"/>
    <n v="4.29"/>
    <n v="33"/>
    <n v="15"/>
    <x v="1"/>
    <x v="331"/>
    <n v="18"/>
    <n v="45"/>
  </r>
  <r>
    <s v="201820-20391"/>
    <s v="20391 US-U.S. History From 1865"/>
    <x v="222"/>
    <n v="201820"/>
    <n v="1"/>
    <s v="Humanities, Social Sci &amp; Arts"/>
    <s v="History"/>
    <n v="4.0599999999999996"/>
    <n v="4.3600000000000003"/>
    <n v="4.1500000000000004"/>
    <n v="4.17"/>
    <n v="25"/>
    <n v="12"/>
    <x v="10"/>
    <x v="332"/>
    <n v="13"/>
    <n v="48"/>
  </r>
  <r>
    <s v="201820-20392"/>
    <s v="20392 US-Mass Commun in Society"/>
    <x v="101"/>
    <n v="201820"/>
    <n v="1"/>
    <s v="Humanities, Social Sci &amp; Arts"/>
    <s v="Literature &amp; Languages"/>
    <n v="4.26"/>
    <n v="4.37"/>
    <n v="4.01"/>
    <n v="4.2300000000000004"/>
    <n v="120"/>
    <n v="21"/>
    <x v="15"/>
    <x v="333"/>
    <n v="99"/>
    <n v="18"/>
  </r>
  <r>
    <s v="201820-20393"/>
    <s v="20393 US-U.S. History From 1865"/>
    <x v="223"/>
    <n v="201820"/>
    <n v="1"/>
    <s v="Humanities, Social Sci &amp; Arts"/>
    <s v="History"/>
    <n v="4.3899999999999997"/>
    <n v="4.3099999999999996"/>
    <n v="3.81"/>
    <n v="4.2300000000000004"/>
    <n v="25"/>
    <n v="8"/>
    <x v="12"/>
    <x v="334"/>
    <n v="17"/>
    <n v="32"/>
  </r>
  <r>
    <s v="201820-20394"/>
    <s v="20394 US-U.S. History From 1865"/>
    <x v="224"/>
    <n v="201820"/>
    <n v="1"/>
    <s v="Humanities, Social Sci &amp; Arts"/>
    <s v="History"/>
    <n v="4.4800000000000004"/>
    <n v="4.46"/>
    <n v="4.3499999999999996"/>
    <n v="4.4400000000000004"/>
    <n v="35"/>
    <n v="21"/>
    <x v="2"/>
    <x v="335"/>
    <n v="14"/>
    <n v="60"/>
  </r>
  <r>
    <s v="201820-20395"/>
    <s v="20395 US-U.S. History From 1865"/>
    <x v="225"/>
    <n v="201820"/>
    <n v="1"/>
    <s v="Humanities, Social Sci &amp; Arts"/>
    <s v="History"/>
    <n v="4.76"/>
    <n v="4.72"/>
    <n v="4.71"/>
    <n v="4.74"/>
    <n v="34"/>
    <n v="19"/>
    <x v="10"/>
    <x v="336"/>
    <n v="15"/>
    <n v="56"/>
  </r>
  <r>
    <s v="201820-20397"/>
    <s v="20397 Collab, Accom and Modification"/>
    <x v="39"/>
    <n v="201820"/>
    <n v="1"/>
    <s v="Education &amp; Human Services"/>
    <s v="Psychology &amp; Special Education"/>
    <n v="4.54"/>
    <n v="4.4000000000000004"/>
    <n v="4.46"/>
    <n v="4.4800000000000004"/>
    <n v="8"/>
    <n v="3"/>
    <x v="10"/>
    <x v="337"/>
    <n v="5"/>
    <n v="38"/>
  </r>
  <r>
    <s v="201820-20398"/>
    <s v="20398 Issues for Inclusion"/>
    <x v="226"/>
    <n v="201820"/>
    <n v="1"/>
    <s v="Education &amp; Human Services"/>
    <s v="Psychology &amp; Special Education"/>
    <n v="4.5999999999999996"/>
    <n v="4.5999999999999996"/>
    <n v="4.5999999999999996"/>
    <n v="4.5999999999999996"/>
    <n v="20"/>
    <n v="5"/>
    <x v="17"/>
    <x v="338"/>
    <n v="15"/>
    <n v="25"/>
  </r>
  <r>
    <s v="201820-20399"/>
    <s v="20399 Undergrad Research"/>
    <x v="227"/>
    <n v="201820"/>
    <n v="1"/>
    <s v="Science &amp; Engineering"/>
    <s v="Chemistry"/>
    <m/>
    <m/>
    <m/>
    <m/>
    <n v="4"/>
    <n v="0"/>
    <x v="17"/>
    <x v="339"/>
    <n v="4"/>
    <n v="0"/>
  </r>
  <r>
    <s v="201820-20402"/>
    <s v="20402 University Physics II"/>
    <x v="145"/>
    <n v="201820"/>
    <n v="1"/>
    <s v="Science &amp; Engineering"/>
    <s v="Physics and Astronomy"/>
    <n v="4.32"/>
    <n v="4.1500000000000004"/>
    <n v="3.77"/>
    <n v="4.1399999999999997"/>
    <n v="33"/>
    <n v="12"/>
    <x v="18"/>
    <x v="340"/>
    <n v="21"/>
    <n v="36"/>
  </r>
  <r>
    <s v="201820-20404"/>
    <s v="20404 GLB/US-Intro to Theatre"/>
    <x v="228"/>
    <n v="201820"/>
    <n v="1"/>
    <s v="Humanities, Social Sci &amp; Arts"/>
    <s v="Theatre"/>
    <n v="4.72"/>
    <n v="4.51"/>
    <n v="4.1500000000000004"/>
    <n v="4.53"/>
    <n v="29"/>
    <n v="10"/>
    <x v="5"/>
    <x v="341"/>
    <n v="19"/>
    <n v="34"/>
  </r>
  <r>
    <s v="201820-20405"/>
    <s v="20405 GLB/US-Intro to Theatre"/>
    <x v="229"/>
    <n v="201820"/>
    <n v="1"/>
    <s v="Humanities, Social Sci &amp; Arts"/>
    <s v="Theatre"/>
    <n v="3.73"/>
    <n v="4.09"/>
    <n v="3.07"/>
    <n v="3.68"/>
    <n v="19"/>
    <n v="7"/>
    <x v="1"/>
    <x v="342"/>
    <n v="12"/>
    <n v="37"/>
  </r>
  <r>
    <s v="201820-20406"/>
    <s v="20406 Principal Applied Voice"/>
    <x v="230"/>
    <n v="201820"/>
    <n v="1"/>
    <s v="Humanities, Social Sci &amp; Arts"/>
    <s v="Music"/>
    <m/>
    <m/>
    <m/>
    <m/>
    <n v="8"/>
    <n v="0"/>
    <x v="5"/>
    <x v="343"/>
    <n v="8"/>
    <n v="0"/>
  </r>
  <r>
    <s v="201820-20408"/>
    <s v="20408 Programming Fundamentals II"/>
    <x v="129"/>
    <n v="201820"/>
    <n v="1"/>
    <s v="Science &amp; Engineering"/>
    <s v="Computer Science &amp; Info Sys"/>
    <n v="3.83"/>
    <n v="3.69"/>
    <n v="3.22"/>
    <n v="3.65"/>
    <n v="16"/>
    <n v="9"/>
    <x v="8"/>
    <x v="344"/>
    <n v="7"/>
    <n v="56"/>
  </r>
  <r>
    <s v="201820-20410"/>
    <s v="20410 US-College Reading &amp; Writing"/>
    <x v="231"/>
    <n v="201820"/>
    <n v="1"/>
    <s v="Humanities, Social Sci &amp; Arts"/>
    <s v="Literature &amp; Languages"/>
    <n v="4.2699999999999996"/>
    <n v="4.22"/>
    <n v="3.81"/>
    <n v="4.1500000000000004"/>
    <n v="21"/>
    <n v="8"/>
    <x v="16"/>
    <x v="345"/>
    <n v="13"/>
    <n v="38"/>
  </r>
  <r>
    <s v="201820-20411"/>
    <s v="20411 US-College Reading &amp; Writing"/>
    <x v="232"/>
    <n v="201820"/>
    <n v="1"/>
    <s v="Humanities, Social Sci &amp; Arts"/>
    <s v="Literature &amp; Languages"/>
    <n v="4.66"/>
    <n v="4.6500000000000004"/>
    <n v="4.75"/>
    <n v="4.68"/>
    <n v="22"/>
    <n v="4"/>
    <x v="0"/>
    <x v="346"/>
    <n v="18"/>
    <n v="18"/>
  </r>
  <r>
    <s v="201820-20412"/>
    <s v="20412 History of Texas"/>
    <x v="233"/>
    <n v="201820"/>
    <n v="1"/>
    <s v="Humanities, Social Sci &amp; Arts"/>
    <s v="History"/>
    <n v="4.71"/>
    <n v="4.62"/>
    <n v="3.94"/>
    <n v="4.5"/>
    <n v="18"/>
    <n v="9"/>
    <x v="4"/>
    <x v="347"/>
    <n v="9"/>
    <n v="50"/>
  </r>
  <r>
    <s v="201820-20413"/>
    <s v="20413 Music Tech:  Vocal/Keyboard"/>
    <x v="131"/>
    <n v="201820"/>
    <n v="1"/>
    <s v="Humanities, Social Sci &amp; Arts"/>
    <s v="Music"/>
    <n v="4.54"/>
    <n v="4.5"/>
    <n v="3.5"/>
    <n v="4.28"/>
    <n v="18"/>
    <n v="3"/>
    <x v="3"/>
    <x v="348"/>
    <n v="15"/>
    <n v="17"/>
  </r>
  <r>
    <s v="201820-20414"/>
    <s v="20414 US-Introductory Biology I Lab"/>
    <x v="173"/>
    <n v="201820"/>
    <n v="1"/>
    <s v="Science &amp; Engineering"/>
    <s v="Biological &amp; Environmental Sci"/>
    <n v="3.75"/>
    <n v="4.3"/>
    <n v="2.38"/>
    <n v="3.59"/>
    <n v="16"/>
    <n v="2"/>
    <x v="7"/>
    <x v="349"/>
    <n v="14"/>
    <n v="13"/>
  </r>
  <r>
    <s v="201820-20415"/>
    <s v="20415 GLB/US-Written Argument/Resrch"/>
    <x v="234"/>
    <n v="201820"/>
    <n v="1"/>
    <s v="Humanities, Social Sci &amp; Arts"/>
    <s v="Literature &amp; Languages"/>
    <n v="4.0599999999999996"/>
    <n v="4.04"/>
    <n v="3.77"/>
    <n v="3.99"/>
    <n v="16"/>
    <n v="11"/>
    <x v="14"/>
    <x v="350"/>
    <n v="5"/>
    <n v="69"/>
  </r>
  <r>
    <s v="201820-20416"/>
    <s v="20416 GLB/US-Written Argument/Resrch"/>
    <x v="235"/>
    <n v="201820"/>
    <n v="1"/>
    <s v="Humanities, Social Sci &amp; Arts"/>
    <s v="Literature &amp; Languages"/>
    <n v="4.2"/>
    <n v="3.96"/>
    <n v="4"/>
    <n v="4.08"/>
    <n v="23"/>
    <n v="5"/>
    <x v="1"/>
    <x v="351"/>
    <n v="18"/>
    <n v="22"/>
  </r>
  <r>
    <s v="201820-20417"/>
    <s v="20417 GLB/US-Written Argument/Resrch"/>
    <x v="236"/>
    <n v="201820"/>
    <n v="1"/>
    <s v="Humanities, Social Sci &amp; Arts"/>
    <s v="Literature &amp; Languages"/>
    <n v="4.22"/>
    <n v="3.88"/>
    <n v="3.8"/>
    <n v="4.0199999999999996"/>
    <n v="22"/>
    <n v="15"/>
    <x v="4"/>
    <x v="352"/>
    <n v="7"/>
    <n v="68"/>
  </r>
  <r>
    <s v="201820-20418"/>
    <s v="20418 GLB/US-Written Argument/Resrch"/>
    <x v="237"/>
    <n v="201820"/>
    <n v="1"/>
    <s v="Humanities, Social Sci &amp; Arts"/>
    <s v="Literature &amp; Languages"/>
    <n v="4.43"/>
    <n v="4.3899999999999997"/>
    <n v="4.2"/>
    <n v="4.3600000000000003"/>
    <n v="23"/>
    <n v="19"/>
    <x v="12"/>
    <x v="353"/>
    <n v="4"/>
    <n v="83"/>
  </r>
  <r>
    <s v="201820-20419"/>
    <s v="20419 GLB/US-Written Argument/Resrch"/>
    <x v="235"/>
    <n v="201820"/>
    <n v="1"/>
    <s v="Humanities, Social Sci &amp; Arts"/>
    <s v="Literature &amp; Languages"/>
    <n v="4.5999999999999996"/>
    <n v="4.43"/>
    <n v="3.83"/>
    <n v="4.37"/>
    <n v="24"/>
    <n v="6"/>
    <x v="1"/>
    <x v="354"/>
    <n v="18"/>
    <n v="25"/>
  </r>
  <r>
    <s v="201820-20420"/>
    <s v="20420 Science Inquiry II"/>
    <x v="148"/>
    <n v="201820"/>
    <n v="1"/>
    <s v="Science &amp; Engineering"/>
    <s v="Physics and Astronomy"/>
    <n v="3.63"/>
    <n v="3.65"/>
    <n v="3.38"/>
    <n v="3.57"/>
    <n v="17"/>
    <n v="8"/>
    <x v="4"/>
    <x v="355"/>
    <n v="9"/>
    <n v="47"/>
  </r>
  <r>
    <s v="201820-20421"/>
    <s v="20421 GLB/US-Written Argument/Resrch"/>
    <x v="121"/>
    <n v="201820"/>
    <n v="1"/>
    <s v="Humanities, Social Sci &amp; Arts"/>
    <s v="Literature &amp; Languages"/>
    <n v="3.93"/>
    <n v="3.69"/>
    <n v="3.55"/>
    <n v="3.77"/>
    <n v="23"/>
    <n v="19"/>
    <x v="3"/>
    <x v="356"/>
    <n v="4"/>
    <n v="83"/>
  </r>
  <r>
    <s v="201820-20422"/>
    <s v="20422 GLB/US-Written Argument/Resrch"/>
    <x v="238"/>
    <n v="201820"/>
    <n v="1"/>
    <s v="Humanities, Social Sci &amp; Arts"/>
    <s v="Literature &amp; Languages"/>
    <n v="4.8"/>
    <n v="4.5"/>
    <n v="4.3499999999999996"/>
    <n v="4.6100000000000003"/>
    <n v="23"/>
    <n v="10"/>
    <x v="13"/>
    <x v="357"/>
    <n v="13"/>
    <n v="43"/>
  </r>
  <r>
    <s v="201820-20423"/>
    <s v="20423 GLB/US-Written Argument/Resrch"/>
    <x v="238"/>
    <n v="201820"/>
    <n v="1"/>
    <s v="Humanities, Social Sci &amp; Arts"/>
    <s v="Literature &amp; Languages"/>
    <n v="3.9"/>
    <n v="3.64"/>
    <n v="3.7"/>
    <n v="3.78"/>
    <n v="21"/>
    <n v="5"/>
    <x v="13"/>
    <x v="358"/>
    <n v="16"/>
    <n v="24"/>
  </r>
  <r>
    <s v="201820-20424"/>
    <s v="20424 GLB/US-Written Argument/Resrch"/>
    <x v="239"/>
    <n v="201820"/>
    <n v="1"/>
    <s v="Humanities, Social Sci &amp; Arts"/>
    <s v="Literature &amp; Languages"/>
    <n v="4.42"/>
    <n v="4"/>
    <n v="3.89"/>
    <n v="4.17"/>
    <n v="23"/>
    <n v="8"/>
    <x v="4"/>
    <x v="359"/>
    <n v="15"/>
    <n v="35"/>
  </r>
  <r>
    <s v="201820-20425"/>
    <s v="20425 GLB/US-Written Argument/Resrch"/>
    <x v="240"/>
    <n v="201820"/>
    <n v="1"/>
    <s v="Humanities, Social Sci &amp; Arts"/>
    <s v="Literature &amp; Languages"/>
    <n v="4.68"/>
    <n v="4.17"/>
    <n v="4.1100000000000003"/>
    <n v="4.4000000000000004"/>
    <n v="23"/>
    <n v="7"/>
    <x v="4"/>
    <x v="360"/>
    <n v="16"/>
    <n v="30"/>
  </r>
  <r>
    <s v="201820-20426"/>
    <s v="20426 GLB/US-Written Argument/Resrch"/>
    <x v="239"/>
    <n v="201820"/>
    <n v="1"/>
    <s v="Humanities, Social Sci &amp; Arts"/>
    <s v="Literature &amp; Languages"/>
    <n v="4.42"/>
    <n v="4.25"/>
    <n v="4.09"/>
    <n v="4.29"/>
    <n v="23"/>
    <n v="8"/>
    <x v="4"/>
    <x v="361"/>
    <n v="15"/>
    <n v="35"/>
  </r>
  <r>
    <s v="201820-20427"/>
    <s v="20427 GLB/US-Written Argument/Resrch"/>
    <x v="241"/>
    <n v="201820"/>
    <n v="1"/>
    <s v="Humanities, Social Sci &amp; Arts"/>
    <s v="Literature &amp; Languages"/>
    <n v="4.9400000000000004"/>
    <n v="4.9400000000000004"/>
    <n v="4.88"/>
    <n v="4.93"/>
    <n v="24"/>
    <n v="13"/>
    <x v="12"/>
    <x v="362"/>
    <n v="11"/>
    <n v="54"/>
  </r>
  <r>
    <s v="201820-20428"/>
    <s v="20428 US-Introductory Biology I Lab"/>
    <x v="173"/>
    <n v="201820"/>
    <n v="1"/>
    <s v="Science &amp; Engineering"/>
    <s v="Biological &amp; Environmental Sci"/>
    <n v="4.3099999999999996"/>
    <n v="4.6100000000000003"/>
    <n v="3.25"/>
    <n v="4.1500000000000004"/>
    <n v="22"/>
    <n v="8"/>
    <x v="7"/>
    <x v="363"/>
    <n v="14"/>
    <n v="36"/>
  </r>
  <r>
    <s v="201820-20429"/>
    <s v="20429 GLB/US-Written Argument/Resrch"/>
    <x v="242"/>
    <n v="201820"/>
    <n v="1"/>
    <s v="Humanities, Social Sci &amp; Arts"/>
    <s v="Literature &amp; Languages"/>
    <n v="3.93"/>
    <n v="3.83"/>
    <n v="3.68"/>
    <n v="3.84"/>
    <n v="17"/>
    <n v="14"/>
    <x v="22"/>
    <x v="364"/>
    <n v="3"/>
    <n v="82"/>
  </r>
  <r>
    <s v="201820-20430"/>
    <s v="20430 GLB/US-Written Argument/Resrch"/>
    <x v="241"/>
    <n v="201820"/>
    <n v="1"/>
    <s v="Humanities, Social Sci &amp; Arts"/>
    <s v="Literature &amp; Languages"/>
    <n v="4.8"/>
    <n v="4.7699999999999996"/>
    <n v="4.71"/>
    <n v="4.7699999999999996"/>
    <n v="15"/>
    <n v="7"/>
    <x v="12"/>
    <x v="365"/>
    <n v="8"/>
    <n v="47"/>
  </r>
  <r>
    <s v="201820-20431"/>
    <s v="20431 GLB/US-Written Argument/Resrch"/>
    <x v="232"/>
    <n v="201820"/>
    <n v="1"/>
    <s v="Humanities, Social Sci &amp; Arts"/>
    <s v="Literature &amp; Languages"/>
    <n v="4.38"/>
    <n v="4.0999999999999996"/>
    <n v="4"/>
    <n v="4.21"/>
    <n v="21"/>
    <n v="2"/>
    <x v="0"/>
    <x v="366"/>
    <n v="19"/>
    <n v="10"/>
  </r>
  <r>
    <s v="201820-20432"/>
    <s v="20432 GLB/US-Written Argument/Resrch"/>
    <x v="243"/>
    <n v="201820"/>
    <n v="1"/>
    <s v="Humanities, Social Sci &amp; Arts"/>
    <s v="Literature &amp; Languages"/>
    <n v="4.46"/>
    <n v="4.58"/>
    <n v="4.3499999999999996"/>
    <n v="4.47"/>
    <n v="23"/>
    <n v="10"/>
    <x v="21"/>
    <x v="367"/>
    <n v="13"/>
    <n v="43"/>
  </r>
  <r>
    <s v="201820-20433"/>
    <s v="20433 US-Introductory Biology II Lab"/>
    <x v="95"/>
    <n v="201820"/>
    <n v="1"/>
    <s v="Science &amp; Engineering"/>
    <s v="Biological &amp; Environmental Sci"/>
    <n v="3.48"/>
    <n v="4.2"/>
    <n v="3.64"/>
    <n v="3.73"/>
    <n v="18"/>
    <n v="7"/>
    <x v="5"/>
    <x v="368"/>
    <n v="11"/>
    <n v="39"/>
  </r>
  <r>
    <s v="201820-20434"/>
    <s v="20434 Minor Applied Piano"/>
    <x v="244"/>
    <n v="201820"/>
    <n v="1"/>
    <s v="Humanities, Social Sci &amp; Arts"/>
    <s v="Music"/>
    <n v="5"/>
    <n v="5"/>
    <n v="5"/>
    <n v="5"/>
    <n v="4"/>
    <n v="2"/>
    <x v="7"/>
    <x v="369"/>
    <n v="2"/>
    <n v="50"/>
  </r>
  <r>
    <s v="201820-20435"/>
    <s v="20435 US-Introductory Biology II Lab"/>
    <x v="95"/>
    <n v="201820"/>
    <n v="1"/>
    <s v="Science &amp; Engineering"/>
    <s v="Biological &amp; Environmental Sci"/>
    <n v="4.18"/>
    <n v="4.29"/>
    <n v="4.1100000000000003"/>
    <n v="4.2"/>
    <n v="18"/>
    <n v="9"/>
    <x v="5"/>
    <x v="370"/>
    <n v="9"/>
    <n v="50"/>
  </r>
  <r>
    <s v="201820-20436"/>
    <s v="20436 US-Introductory Biology II Lab"/>
    <x v="95"/>
    <n v="201820"/>
    <n v="1"/>
    <s v="Science &amp; Engineering"/>
    <s v="Biological &amp; Environmental Sci"/>
    <n v="3.69"/>
    <n v="4.1500000000000004"/>
    <n v="3.63"/>
    <n v="3.81"/>
    <n v="21"/>
    <n v="8"/>
    <x v="5"/>
    <x v="371"/>
    <n v="13"/>
    <n v="38"/>
  </r>
  <r>
    <s v="201820-20437"/>
    <s v="20437 Govt &amp; Not for Profit"/>
    <x v="245"/>
    <n v="201820"/>
    <m/>
    <s v="Business"/>
    <s v="Accounting"/>
    <n v="3.26"/>
    <n v="3.72"/>
    <n v="3.13"/>
    <n v="3.36"/>
    <n v="37"/>
    <n v="10"/>
    <x v="4"/>
    <x v="372"/>
    <n v="27"/>
    <n v="27"/>
  </r>
  <r>
    <s v="201820-20438"/>
    <s v="20438 US-Introductory Biology II Lab"/>
    <x v="95"/>
    <n v="201820"/>
    <n v="1"/>
    <s v="Science &amp; Engineering"/>
    <s v="Biological &amp; Environmental Sci"/>
    <n v="3.47"/>
    <n v="3.55"/>
    <n v="2.81"/>
    <n v="3.34"/>
    <n v="15"/>
    <n v="4"/>
    <x v="5"/>
    <x v="373"/>
    <n v="11"/>
    <n v="27"/>
  </r>
  <r>
    <s v="201820-20439"/>
    <s v="20439 GLB/Elementary Spanish I"/>
    <x v="246"/>
    <n v="201820"/>
    <n v="1"/>
    <s v="Humanities, Social Sci &amp; Arts"/>
    <s v="Literature &amp; Languages"/>
    <n v="4.47"/>
    <n v="4.58"/>
    <n v="4.3099999999999996"/>
    <n v="4.46"/>
    <n v="15"/>
    <n v="8"/>
    <x v="5"/>
    <x v="374"/>
    <n v="7"/>
    <n v="53"/>
  </r>
  <r>
    <s v="201820-20440"/>
    <s v="20440 Drawing II"/>
    <x v="247"/>
    <n v="201820"/>
    <n v="1"/>
    <s v="Humanities, Social Sci &amp; Arts"/>
    <s v="Art"/>
    <n v="4.9400000000000004"/>
    <n v="4.7"/>
    <n v="5"/>
    <n v="4.88"/>
    <n v="7"/>
    <n v="2"/>
    <x v="8"/>
    <x v="375"/>
    <n v="5"/>
    <n v="29"/>
  </r>
  <r>
    <s v="201820-20441"/>
    <s v="20441 GLB/History of Art I"/>
    <x v="248"/>
    <n v="201820"/>
    <n v="1"/>
    <s v="Humanities, Social Sci &amp; Arts"/>
    <s v="Art"/>
    <n v="4.0199999999999996"/>
    <n v="3.85"/>
    <n v="3.4"/>
    <n v="3.83"/>
    <n v="35"/>
    <n v="15"/>
    <x v="18"/>
    <x v="376"/>
    <n v="20"/>
    <n v="43"/>
  </r>
  <r>
    <s v="201820-20442"/>
    <s v="20442 Principal Applied Voice"/>
    <x v="230"/>
    <n v="201820"/>
    <n v="1"/>
    <s v="Humanities, Social Sci &amp; Arts"/>
    <s v="Music"/>
    <m/>
    <m/>
    <m/>
    <m/>
    <n v="6"/>
    <n v="0"/>
    <x v="5"/>
    <x v="377"/>
    <n v="6"/>
    <n v="0"/>
  </r>
  <r>
    <s v="201820-20443"/>
    <s v="20443 US-Zoology"/>
    <x v="173"/>
    <n v="201820"/>
    <n v="1"/>
    <s v="Science &amp; Engineering"/>
    <s v="Biological &amp; Environmental Sci"/>
    <n v="4.7"/>
    <n v="4.5599999999999996"/>
    <n v="4.1100000000000003"/>
    <n v="4.5199999999999996"/>
    <n v="64"/>
    <n v="19"/>
    <x v="7"/>
    <x v="378"/>
    <n v="45"/>
    <n v="30"/>
  </r>
  <r>
    <s v="201820-20444"/>
    <s v="20444 US-Zoology Lab"/>
    <x v="173"/>
    <n v="201820"/>
    <n v="1"/>
    <s v="Science &amp; Engineering"/>
    <s v="Biological &amp; Environmental Sci"/>
    <n v="3.57"/>
    <n v="3.66"/>
    <n v="3.22"/>
    <n v="3.52"/>
    <n v="24"/>
    <n v="10"/>
    <x v="7"/>
    <x v="379"/>
    <n v="14"/>
    <n v="42"/>
  </r>
  <r>
    <s v="201820-20445"/>
    <s v="20445 US-Zoology Lab"/>
    <x v="173"/>
    <n v="201820"/>
    <n v="1"/>
    <s v="Science &amp; Engineering"/>
    <s v="Biological &amp; Environmental Sci"/>
    <n v="4.0999999999999996"/>
    <n v="4.3"/>
    <n v="3.83"/>
    <n v="4.0999999999999996"/>
    <n v="18"/>
    <n v="6"/>
    <x v="7"/>
    <x v="380"/>
    <n v="12"/>
    <n v="33"/>
  </r>
  <r>
    <s v="201820-20446"/>
    <s v="20446 Principal Applied Clarinet"/>
    <x v="98"/>
    <n v="201820"/>
    <n v="1"/>
    <s v="Humanities, Social Sci &amp; Arts"/>
    <s v="Music"/>
    <n v="5"/>
    <n v="5"/>
    <n v="5"/>
    <n v="5"/>
    <n v="10"/>
    <n v="1"/>
    <x v="4"/>
    <x v="381"/>
    <n v="9"/>
    <n v="10"/>
  </r>
  <r>
    <s v="201820-20447"/>
    <s v="20447 US-Hum Anatomy/Physiology II"/>
    <x v="249"/>
    <n v="201820"/>
    <n v="1"/>
    <s v="Science &amp; Engineering"/>
    <s v="Biological &amp; Environmental Sci"/>
    <n v="4.5599999999999996"/>
    <n v="4.32"/>
    <n v="4.03"/>
    <n v="4.37"/>
    <n v="56"/>
    <n v="16"/>
    <x v="1"/>
    <x v="382"/>
    <n v="40"/>
    <n v="29"/>
  </r>
  <r>
    <s v="201820-20448"/>
    <s v="20448 US-Hum Anatomy/Phys II Lab"/>
    <x v="249"/>
    <n v="201820"/>
    <n v="1"/>
    <s v="Science &amp; Engineering"/>
    <s v="Biological &amp; Environmental Sci"/>
    <n v="4.6900000000000004"/>
    <n v="4.62"/>
    <n v="3.98"/>
    <n v="4.5"/>
    <n v="25"/>
    <n v="10"/>
    <x v="1"/>
    <x v="383"/>
    <n v="15"/>
    <n v="40"/>
  </r>
  <r>
    <s v="201820-20449"/>
    <s v="20449 US-Hum Anatomy/Phys II Lab"/>
    <x v="249"/>
    <n v="201820"/>
    <n v="1"/>
    <s v="Science &amp; Engineering"/>
    <s v="Biological &amp; Environmental Sci"/>
    <n v="4.5599999999999996"/>
    <n v="4.3"/>
    <n v="4.42"/>
    <n v="4.45"/>
    <n v="23"/>
    <n v="6"/>
    <x v="1"/>
    <x v="384"/>
    <n v="17"/>
    <n v="26"/>
  </r>
  <r>
    <s v="201820-20450"/>
    <s v="20450 US-Hum Anatomy/Phys II Lab"/>
    <x v="249"/>
    <n v="201820"/>
    <n v="1"/>
    <s v="Science &amp; Engineering"/>
    <s v="Biological &amp; Environmental Sci"/>
    <n v="5"/>
    <n v="5"/>
    <n v="4.8"/>
    <n v="4.95"/>
    <n v="22"/>
    <n v="5"/>
    <x v="1"/>
    <x v="385"/>
    <n v="17"/>
    <n v="23"/>
  </r>
  <r>
    <s v="201820-20451"/>
    <s v="20451 Design Communications I"/>
    <x v="250"/>
    <n v="201820"/>
    <n v="1"/>
    <s v="Humanities, Social Sci &amp; Arts"/>
    <s v="Art"/>
    <n v="5"/>
    <n v="4.2"/>
    <n v="5"/>
    <n v="4.76"/>
    <n v="14"/>
    <n v="1"/>
    <x v="4"/>
    <x v="386"/>
    <n v="13"/>
    <n v="7"/>
  </r>
  <r>
    <s v="201820-20452"/>
    <s v="20452 Experimental Concepts"/>
    <x v="251"/>
    <n v="201820"/>
    <n v="1"/>
    <s v="Humanities, Social Sci &amp; Arts"/>
    <s v="Art"/>
    <n v="4.87"/>
    <n v="4.83"/>
    <n v="4.83"/>
    <n v="4.8499999999999996"/>
    <n v="11"/>
    <n v="6"/>
    <x v="17"/>
    <x v="387"/>
    <n v="5"/>
    <n v="55"/>
  </r>
  <r>
    <s v="201820-20453"/>
    <s v="20453 Practicum in Art"/>
    <x v="252"/>
    <n v="201820"/>
    <n v="1"/>
    <s v="Humanities, Social Sci &amp; Arts"/>
    <s v="Art"/>
    <n v="5"/>
    <n v="5"/>
    <n v="4.67"/>
    <n v="4.92"/>
    <n v="9"/>
    <n v="3"/>
    <x v="4"/>
    <x v="388"/>
    <n v="6"/>
    <n v="33"/>
  </r>
  <r>
    <s v="201820-20454"/>
    <s v="20454 Introduction to Digital Media"/>
    <x v="253"/>
    <n v="201820"/>
    <n v="1"/>
    <s v="Humanities, Social Sci &amp; Arts"/>
    <s v="Art"/>
    <m/>
    <m/>
    <m/>
    <m/>
    <n v="9"/>
    <n v="0"/>
    <x v="16"/>
    <x v="389"/>
    <n v="9"/>
    <n v="0"/>
  </r>
  <r>
    <s v="201820-20455"/>
    <s v="20455 Introduction to Digital Media"/>
    <x v="253"/>
    <n v="201820"/>
    <n v="1"/>
    <s v="Humanities, Social Sci &amp; Arts"/>
    <s v="Art"/>
    <n v="5"/>
    <n v="5"/>
    <n v="3"/>
    <n v="4.53"/>
    <n v="8"/>
    <n v="1"/>
    <x v="16"/>
    <x v="390"/>
    <n v="7"/>
    <n v="13"/>
  </r>
  <r>
    <s v="201820-20456"/>
    <s v="20456 US-Intro Music Lit-Majors Only"/>
    <x v="99"/>
    <n v="201820"/>
    <n v="1"/>
    <s v="Humanities, Social Sci &amp; Arts"/>
    <s v="Music"/>
    <n v="3.98"/>
    <n v="4.1900000000000004"/>
    <n v="3.87"/>
    <n v="4.01"/>
    <n v="68"/>
    <n v="27"/>
    <x v="2"/>
    <x v="391"/>
    <n v="41"/>
    <n v="40"/>
  </r>
  <r>
    <s v="201820-20457"/>
    <s v="20457 Natural Resources Management"/>
    <x v="90"/>
    <n v="201820"/>
    <n v="1"/>
    <s v="Ag Sciences &amp; Nat Resources"/>
    <s v="Ag Science &amp; Natural Resources"/>
    <n v="4.75"/>
    <n v="4.9000000000000004"/>
    <n v="4.75"/>
    <n v="4.79"/>
    <n v="22"/>
    <n v="6"/>
    <x v="12"/>
    <x v="392"/>
    <n v="16"/>
    <n v="27"/>
  </r>
  <r>
    <s v="201820-20458"/>
    <s v="20458 GLB/Mathematics History"/>
    <x v="254"/>
    <n v="201820"/>
    <n v="1"/>
    <s v="Science &amp; Engineering"/>
    <s v="Mathematics"/>
    <n v="5"/>
    <n v="5"/>
    <n v="5"/>
    <n v="5"/>
    <n v="10"/>
    <n v="4"/>
    <x v="11"/>
    <x v="393"/>
    <n v="6"/>
    <n v="40"/>
  </r>
  <r>
    <s v="201820-20459"/>
    <s v="20459 Thesis Seminar"/>
    <x v="255"/>
    <n v="201820"/>
    <n v="1"/>
    <s v="Humanities, Social Sci &amp; Arts"/>
    <s v="Honors Program"/>
    <n v="4.4000000000000004"/>
    <n v="4.45"/>
    <n v="4.25"/>
    <n v="4.38"/>
    <n v="23"/>
    <n v="11"/>
    <x v="8"/>
    <x v="394"/>
    <n v="12"/>
    <n v="48"/>
  </r>
  <r>
    <s v="201820-20460"/>
    <s v="20460 Thesis Seminar"/>
    <x v="255"/>
    <n v="201820"/>
    <n v="1"/>
    <s v="Humanities, Social Sci &amp; Arts"/>
    <s v="Honors Program"/>
    <n v="4.87"/>
    <n v="4.71"/>
    <n v="4.1399999999999997"/>
    <n v="4.66"/>
    <n v="15"/>
    <n v="7"/>
    <x v="8"/>
    <x v="395"/>
    <n v="8"/>
    <n v="47"/>
  </r>
  <r>
    <s v="201820-20461"/>
    <s v="20461 Honors Colloquium"/>
    <x v="255"/>
    <n v="201820"/>
    <n v="1"/>
    <s v="Humanities, Social Sci &amp; Arts"/>
    <s v="Honors Program"/>
    <n v="4.58"/>
    <n v="4.78"/>
    <n v="4.55"/>
    <n v="4.63"/>
    <n v="30"/>
    <n v="14"/>
    <x v="8"/>
    <x v="396"/>
    <n v="16"/>
    <n v="47"/>
  </r>
  <r>
    <s v="201820-20463"/>
    <s v="20463 Health Kinesiology Children"/>
    <x v="256"/>
    <n v="201820"/>
    <n v="1"/>
    <s v="Education &amp; Human Services"/>
    <s v="Health &amp; Human Performance"/>
    <n v="5"/>
    <n v="5"/>
    <n v="4.79"/>
    <n v="4.95"/>
    <n v="17"/>
    <n v="6"/>
    <x v="12"/>
    <x v="397"/>
    <n v="11"/>
    <n v="35"/>
  </r>
  <r>
    <s v="201820-20464"/>
    <s v="20464 Advanced Income Tax Accounting"/>
    <x v="257"/>
    <n v="201820"/>
    <m/>
    <s v="Business"/>
    <s v="Accounting"/>
    <n v="2.58"/>
    <n v="2.84"/>
    <n v="2.27"/>
    <n v="2.58"/>
    <n v="36"/>
    <n v="11"/>
    <x v="5"/>
    <x v="398"/>
    <n v="25"/>
    <n v="31"/>
  </r>
  <r>
    <s v="201820-20465"/>
    <s v="20465 Experimental Psychology"/>
    <x v="216"/>
    <n v="201820"/>
    <n v="1"/>
    <s v="Education &amp; Human Services"/>
    <s v="Psychology &amp; Special Education"/>
    <n v="3.81"/>
    <n v="4.03"/>
    <n v="3.88"/>
    <n v="3.89"/>
    <n v="23"/>
    <n v="8"/>
    <x v="10"/>
    <x v="399"/>
    <n v="15"/>
    <n v="35"/>
  </r>
  <r>
    <s v="201820-20466"/>
    <s v="20466 Experimental Psychology"/>
    <x v="216"/>
    <n v="201820"/>
    <n v="1"/>
    <s v="Education &amp; Human Services"/>
    <s v="Psychology &amp; Special Education"/>
    <n v="4.72"/>
    <n v="4.3"/>
    <n v="4.0599999999999996"/>
    <n v="4.4400000000000004"/>
    <n v="8"/>
    <n v="4"/>
    <x v="10"/>
    <x v="400"/>
    <n v="4"/>
    <n v="50"/>
  </r>
  <r>
    <s v="201820-20467"/>
    <s v="20467 Integrated Arts for Elem Tch"/>
    <x v="258"/>
    <n v="201820"/>
    <n v="1"/>
    <s v="Humanities, Social Sci &amp; Arts"/>
    <s v="Music"/>
    <n v="4.8499999999999996"/>
    <n v="4.79"/>
    <n v="4.67"/>
    <n v="4.79"/>
    <n v="17"/>
    <n v="6"/>
    <x v="12"/>
    <x v="401"/>
    <n v="11"/>
    <n v="35"/>
  </r>
  <r>
    <s v="201820-20468"/>
    <s v="20468 Integrated Arts for Elem Teach"/>
    <x v="259"/>
    <n v="201820"/>
    <n v="1"/>
    <s v="Humanities, Social Sci &amp; Arts"/>
    <s v="Art"/>
    <n v="4.59"/>
    <n v="4.3600000000000003"/>
    <n v="3.98"/>
    <n v="4.38"/>
    <n v="14"/>
    <n v="10"/>
    <x v="4"/>
    <x v="402"/>
    <n v="4"/>
    <n v="71"/>
  </r>
  <r>
    <s v="201820-20469"/>
    <s v="20469 Government &amp; Non-Profit Accoun"/>
    <x v="245"/>
    <n v="201820"/>
    <n v="1"/>
    <s v="Business"/>
    <s v="Accounting"/>
    <n v="3.56"/>
    <n v="3.82"/>
    <n v="3.6"/>
    <n v="3.65"/>
    <n v="28"/>
    <n v="10"/>
    <x v="4"/>
    <x v="403"/>
    <n v="18"/>
    <n v="36"/>
  </r>
  <r>
    <s v="201820-20470"/>
    <s v="20470 Integrated Arts for Elem Teach"/>
    <x v="260"/>
    <n v="201820"/>
    <n v="1"/>
    <s v="Humanities, Social Sci &amp; Arts"/>
    <s v="Theatre"/>
    <n v="5"/>
    <n v="4.8"/>
    <n v="4.88"/>
    <n v="4.91"/>
    <n v="4"/>
    <n v="2"/>
    <x v="10"/>
    <x v="404"/>
    <n v="2"/>
    <n v="50"/>
  </r>
  <r>
    <s v="201820-20472"/>
    <s v="20472 Science Inquiry I"/>
    <x v="261"/>
    <n v="201820"/>
    <n v="1"/>
    <s v="Science &amp; Engineering"/>
    <s v="Physics and Astronomy"/>
    <n v="4.84"/>
    <n v="4.8899999999999997"/>
    <n v="4.72"/>
    <n v="4.83"/>
    <n v="40"/>
    <n v="23"/>
    <x v="6"/>
    <x v="405"/>
    <n v="17"/>
    <n v="58"/>
  </r>
  <r>
    <s v="201820-20473"/>
    <s v="20473 Research Lit &amp; Techniques"/>
    <x v="262"/>
    <n v="201820"/>
    <m/>
    <s v="Education &amp; Human Services"/>
    <s v="Psychology &amp; Special Education"/>
    <n v="3.75"/>
    <n v="3.84"/>
    <n v="3.25"/>
    <n v="3.66"/>
    <n v="14"/>
    <n v="5"/>
    <x v="6"/>
    <x v="406"/>
    <n v="9"/>
    <n v="36"/>
  </r>
  <r>
    <s v="201820-20476"/>
    <s v="20476 Financial Accounting"/>
    <x v="263"/>
    <n v="201820"/>
    <m/>
    <s v="Business"/>
    <s v="Accounting"/>
    <n v="4.63"/>
    <n v="4.4000000000000004"/>
    <n v="4.55"/>
    <n v="4.54"/>
    <n v="31"/>
    <n v="5"/>
    <x v="8"/>
    <x v="407"/>
    <n v="26"/>
    <n v="16"/>
  </r>
  <r>
    <s v="201820-20478"/>
    <s v="20478 General Chem Tutorial I"/>
    <x v="187"/>
    <n v="201820"/>
    <n v="1"/>
    <s v="Science &amp; Engineering"/>
    <s v="Chemistry"/>
    <n v="4.74"/>
    <n v="4.63"/>
    <n v="4.1500000000000004"/>
    <n v="4.57"/>
    <n v="21"/>
    <n v="13"/>
    <x v="3"/>
    <x v="408"/>
    <n v="8"/>
    <n v="62"/>
  </r>
  <r>
    <s v="201820-20479"/>
    <s v="20479 Marketing"/>
    <x v="138"/>
    <n v="201820"/>
    <n v="1"/>
    <s v="Business"/>
    <s v="Marketing &amp; Business Analytics"/>
    <n v="4.4800000000000004"/>
    <n v="4.57"/>
    <n v="4.58"/>
    <n v="4.53"/>
    <n v="38"/>
    <n v="6"/>
    <x v="23"/>
    <x v="409"/>
    <n v="32"/>
    <n v="16"/>
  </r>
  <r>
    <s v="201820-20480"/>
    <s v="20480 Issues in Family Treatment"/>
    <x v="68"/>
    <n v="201820"/>
    <n v="1"/>
    <s v="Education &amp; Human Services"/>
    <s v="Social Work"/>
    <n v="4.33"/>
    <n v="4.5599999999999996"/>
    <n v="4.42"/>
    <n v="4.42"/>
    <n v="29"/>
    <n v="11"/>
    <x v="7"/>
    <x v="410"/>
    <n v="18"/>
    <n v="38"/>
  </r>
  <r>
    <s v="201820-20483"/>
    <s v="20483 Globalization"/>
    <x v="264"/>
    <n v="201820"/>
    <m/>
    <s v="Science &amp; Engineering"/>
    <s v="Applied Sciences"/>
    <n v="4.3600000000000003"/>
    <n v="4.38"/>
    <n v="4.22"/>
    <n v="4.33"/>
    <n v="33"/>
    <n v="9"/>
    <x v="13"/>
    <x v="411"/>
    <n v="24"/>
    <n v="27"/>
  </r>
  <r>
    <s v="201820-20484"/>
    <s v="20484 Globalization"/>
    <x v="264"/>
    <n v="201820"/>
    <m/>
    <s v="Science &amp; Engineering"/>
    <s v="Applied Sciences"/>
    <n v="4.71"/>
    <n v="4.67"/>
    <n v="4.67"/>
    <n v="4.6900000000000004"/>
    <n v="22"/>
    <n v="3"/>
    <x v="13"/>
    <x v="412"/>
    <n v="19"/>
    <n v="14"/>
  </r>
  <r>
    <s v="201820-20488"/>
    <s v="20488 Organizational Dynamics and Dv"/>
    <x v="265"/>
    <n v="201820"/>
    <m/>
    <s v="Science &amp; Engineering"/>
    <s v="Applied Sciences"/>
    <n v="4.04"/>
    <n v="4.13"/>
    <n v="3.69"/>
    <n v="3.99"/>
    <n v="34"/>
    <n v="6"/>
    <x v="17"/>
    <x v="413"/>
    <n v="28"/>
    <n v="18"/>
  </r>
  <r>
    <s v="201820-20489"/>
    <s v="20489 Rsch Meth in Adv Soc Wrk Prac"/>
    <x v="266"/>
    <n v="201820"/>
    <m/>
    <s v="Education &amp; Human Services"/>
    <s v="Social Work"/>
    <n v="4.1900000000000004"/>
    <n v="4.12"/>
    <n v="3.85"/>
    <n v="4.09"/>
    <n v="26"/>
    <n v="13"/>
    <x v="8"/>
    <x v="414"/>
    <n v="13"/>
    <n v="50"/>
  </r>
  <r>
    <s v="201820-20490"/>
    <s v="20490 Dual Lang Assessment"/>
    <x v="190"/>
    <n v="201820"/>
    <m/>
    <s v="Education &amp; Human Services"/>
    <s v="Curriculum and Instruction"/>
    <n v="5"/>
    <n v="4.9000000000000004"/>
    <n v="5"/>
    <n v="4.97"/>
    <n v="7"/>
    <n v="2"/>
    <x v="10"/>
    <x v="415"/>
    <n v="5"/>
    <n v="29"/>
  </r>
  <r>
    <s v="201820-20492"/>
    <s v="20492 US-U.S. History to 1877"/>
    <x v="267"/>
    <n v="201820"/>
    <n v="1"/>
    <s v="Humanities, Social Sci &amp; Arts"/>
    <s v="History"/>
    <n v="4.09"/>
    <n v="3.93"/>
    <n v="3.28"/>
    <n v="3.85"/>
    <n v="37"/>
    <n v="15"/>
    <x v="5"/>
    <x v="416"/>
    <n v="22"/>
    <n v="41"/>
  </r>
  <r>
    <s v="201820-20493"/>
    <s v="20493 US-U.S. History to 1877"/>
    <x v="88"/>
    <n v="201820"/>
    <n v="1"/>
    <s v="Humanities, Social Sci &amp; Arts"/>
    <s v="History"/>
    <n v="4.7699999999999996"/>
    <n v="4.57"/>
    <n v="4.4400000000000004"/>
    <n v="4.63"/>
    <n v="39"/>
    <n v="13"/>
    <x v="12"/>
    <x v="417"/>
    <n v="26"/>
    <n v="33"/>
  </r>
  <r>
    <s v="201820-20494"/>
    <s v="20494 US-U.S. History to 1877"/>
    <x v="268"/>
    <n v="201820"/>
    <n v="1"/>
    <s v="Humanities, Social Sci &amp; Arts"/>
    <s v="History"/>
    <n v="3.61"/>
    <n v="3.49"/>
    <n v="3.19"/>
    <n v="3.47"/>
    <n v="24"/>
    <n v="9"/>
    <x v="19"/>
    <x v="418"/>
    <n v="15"/>
    <n v="38"/>
  </r>
  <r>
    <s v="201820-20496"/>
    <s v="20496 Young Adolescent Development"/>
    <x v="23"/>
    <n v="201820"/>
    <n v="1"/>
    <s v="Education &amp; Human Services"/>
    <s v="Curriculum and Instruction"/>
    <n v="4.3099999999999996"/>
    <n v="4.5"/>
    <n v="4.33"/>
    <n v="4.37"/>
    <n v="32"/>
    <n v="10"/>
    <x v="12"/>
    <x v="419"/>
    <n v="22"/>
    <n v="31"/>
  </r>
  <r>
    <s v="201820-20497"/>
    <s v="20497 GLB/US-Intro to Theatre"/>
    <x v="229"/>
    <n v="201820"/>
    <n v="1"/>
    <s v="Humanities, Social Sci &amp; Arts"/>
    <s v="Theatre"/>
    <n v="4.59"/>
    <n v="4.63"/>
    <n v="4"/>
    <n v="4.46"/>
    <n v="43"/>
    <n v="14"/>
    <x v="1"/>
    <x v="420"/>
    <n v="29"/>
    <n v="33"/>
  </r>
  <r>
    <s v="201820-20498"/>
    <s v="20498 GLB/Historical Geography"/>
    <x v="225"/>
    <n v="201820"/>
    <n v="1"/>
    <s v="Humanities, Social Sci &amp; Arts"/>
    <s v="History"/>
    <n v="4.79"/>
    <n v="4.54"/>
    <n v="4.5199999999999996"/>
    <n v="4.6500000000000004"/>
    <n v="24"/>
    <n v="13"/>
    <x v="10"/>
    <x v="421"/>
    <n v="11"/>
    <n v="54"/>
  </r>
  <r>
    <s v="201820-20499"/>
    <s v="20499 Historical Research &amp; Writing"/>
    <x v="225"/>
    <n v="201820"/>
    <n v="1"/>
    <s v="Humanities, Social Sci &amp; Arts"/>
    <s v="History"/>
    <n v="4.9800000000000004"/>
    <n v="4.7699999999999996"/>
    <n v="4.96"/>
    <n v="4.91"/>
    <n v="9"/>
    <n v="6"/>
    <x v="10"/>
    <x v="422"/>
    <n v="3"/>
    <n v="67"/>
  </r>
  <r>
    <s v="201820-20500"/>
    <s v="20500 Jazz Ensemble I"/>
    <x v="117"/>
    <n v="201820"/>
    <n v="1"/>
    <s v="Humanities, Social Sci &amp; Arts"/>
    <s v="Music"/>
    <m/>
    <m/>
    <m/>
    <m/>
    <n v="17"/>
    <n v="0"/>
    <x v="12"/>
    <x v="423"/>
    <n v="17"/>
    <n v="0"/>
  </r>
  <r>
    <s v="201820-20501"/>
    <s v="20501 Advanced Accounting"/>
    <x v="269"/>
    <n v="201820"/>
    <m/>
    <s v="Business"/>
    <s v="Accounting"/>
    <n v="4.71"/>
    <n v="4.74"/>
    <n v="4.63"/>
    <n v="4.7"/>
    <n v="18"/>
    <n v="9"/>
    <x v="3"/>
    <x v="424"/>
    <n v="9"/>
    <n v="50"/>
  </r>
  <r>
    <s v="201820-20502"/>
    <s v="20502 Percussion Ensemble I"/>
    <x v="157"/>
    <n v="201820"/>
    <n v="1"/>
    <s v="Humanities, Social Sci &amp; Arts"/>
    <s v="Music"/>
    <m/>
    <m/>
    <m/>
    <m/>
    <n v="10"/>
    <n v="0"/>
    <x v="17"/>
    <x v="425"/>
    <n v="10"/>
    <n v="0"/>
  </r>
  <r>
    <s v="201820-20503"/>
    <s v="20503 Three-D Design &amp; Color Theory"/>
    <x v="270"/>
    <n v="201820"/>
    <n v="1"/>
    <s v="Humanities, Social Sci &amp; Arts"/>
    <s v="Art"/>
    <n v="4.6100000000000003"/>
    <n v="4.67"/>
    <n v="4.6500000000000004"/>
    <n v="4.6399999999999997"/>
    <n v="16"/>
    <n v="11"/>
    <x v="5"/>
    <x v="426"/>
    <n v="5"/>
    <n v="69"/>
  </r>
  <r>
    <s v="201820-20504"/>
    <s v="20504 Chamber Singers"/>
    <x v="156"/>
    <n v="201820"/>
    <n v="1"/>
    <s v="Humanities, Social Sci &amp; Arts"/>
    <s v="Music"/>
    <n v="4.88"/>
    <n v="5"/>
    <n v="5"/>
    <n v="4.93"/>
    <n v="15"/>
    <n v="1"/>
    <x v="8"/>
    <x v="427"/>
    <n v="14"/>
    <n v="7"/>
  </r>
  <r>
    <s v="201820-20505"/>
    <s v="20505 Wind Ensemble"/>
    <x v="271"/>
    <n v="201820"/>
    <n v="1"/>
    <s v="Humanities, Social Sci &amp; Arts"/>
    <s v="Music"/>
    <n v="4.42"/>
    <n v="4.5999999999999996"/>
    <n v="3.83"/>
    <n v="4.33"/>
    <n v="43"/>
    <n v="3"/>
    <x v="11"/>
    <x v="428"/>
    <n v="40"/>
    <n v="7"/>
  </r>
  <r>
    <s v="201820-20506"/>
    <s v="20506 Construction Management"/>
    <x v="272"/>
    <n v="201820"/>
    <n v="1"/>
    <s v="Science &amp; Engineering"/>
    <s v="Engineering &amp; Technology"/>
    <n v="4"/>
    <n v="4.0999999999999996"/>
    <n v="3.66"/>
    <n v="3.95"/>
    <n v="10"/>
    <n v="8"/>
    <x v="0"/>
    <x v="429"/>
    <n v="2"/>
    <n v="80"/>
  </r>
  <r>
    <s v="201820-20507"/>
    <s v="20507 Project Mgmt"/>
    <x v="273"/>
    <n v="201820"/>
    <n v="1"/>
    <s v="Science &amp; Engineering"/>
    <s v="Engineering &amp; Technology"/>
    <n v="4.1399999999999997"/>
    <n v="4.38"/>
    <n v="4.1100000000000003"/>
    <n v="4.2"/>
    <n v="13"/>
    <n v="9"/>
    <x v="4"/>
    <x v="430"/>
    <n v="4"/>
    <n v="69"/>
  </r>
  <r>
    <s v="201820-20508"/>
    <s v="20508 Intro to Comp Sci &amp; Progr"/>
    <x v="134"/>
    <n v="201820"/>
    <n v="1"/>
    <s v="Science &amp; Engineering"/>
    <s v="Computer Science &amp; Info Sys"/>
    <n v="4.24"/>
    <n v="4.3099999999999996"/>
    <n v="3.86"/>
    <n v="4.17"/>
    <n v="27"/>
    <n v="10"/>
    <x v="3"/>
    <x v="431"/>
    <n v="17"/>
    <n v="37"/>
  </r>
  <r>
    <s v="201820-20509"/>
    <s v="20509 Knowledge Mgt in Eng &amp; Tech"/>
    <x v="274"/>
    <n v="201820"/>
    <m/>
    <s v="Science &amp; Engineering"/>
    <s v="Engineering &amp; Technology"/>
    <n v="4.1500000000000004"/>
    <n v="4.3600000000000003"/>
    <n v="3.78"/>
    <n v="4.12"/>
    <n v="22"/>
    <n v="9"/>
    <x v="5"/>
    <x v="432"/>
    <n v="13"/>
    <n v="41"/>
  </r>
  <r>
    <s v="201820-20511"/>
    <s v="20511 Intro to Comp Sci &amp; Progr"/>
    <x v="275"/>
    <n v="201820"/>
    <n v="1"/>
    <s v="Science &amp; Engineering"/>
    <s v="Computer Science &amp; Info Sys"/>
    <n v="4.4400000000000004"/>
    <n v="4.47"/>
    <n v="3.58"/>
    <n v="4.25"/>
    <n v="18"/>
    <n v="6"/>
    <x v="13"/>
    <x v="433"/>
    <n v="12"/>
    <n v="33"/>
  </r>
  <r>
    <s v="201820-20512"/>
    <s v="20512 US-Intro Mus Lit (Non-Maj)"/>
    <x v="217"/>
    <n v="201820"/>
    <n v="1"/>
    <s v="Humanities, Social Sci &amp; Arts"/>
    <s v="Music"/>
    <n v="4.97"/>
    <n v="4.76"/>
    <n v="3.9"/>
    <n v="4.66"/>
    <n v="16"/>
    <n v="5"/>
    <x v="21"/>
    <x v="434"/>
    <n v="11"/>
    <n v="31"/>
  </r>
  <r>
    <s v="201820-20513"/>
    <s v="20513 Basic Photography I"/>
    <x v="276"/>
    <n v="201820"/>
    <n v="1"/>
    <s v="Humanities, Social Sci &amp; Arts"/>
    <s v="Art"/>
    <n v="5"/>
    <n v="5"/>
    <n v="5"/>
    <n v="5"/>
    <n v="12"/>
    <n v="1"/>
    <x v="12"/>
    <x v="435"/>
    <n v="11"/>
    <n v="8"/>
  </r>
  <r>
    <s v="201820-20515"/>
    <s v="20515 GLB/Intro to Sociology"/>
    <x v="277"/>
    <n v="201820"/>
    <n v="1"/>
    <s v="Humanities, Social Sci &amp; Arts"/>
    <s v="Sociology &amp; Criminal Justice"/>
    <n v="4.42"/>
    <n v="4.26"/>
    <n v="4.09"/>
    <n v="4.29"/>
    <n v="56"/>
    <n v="17"/>
    <x v="18"/>
    <x v="436"/>
    <n v="39"/>
    <n v="30"/>
  </r>
  <r>
    <s v="201820-20516"/>
    <s v="20516 US-College Reading &amp; Writing"/>
    <x v="231"/>
    <n v="201820"/>
    <n v="1"/>
    <s v="Humanities, Social Sci &amp; Arts"/>
    <s v="Literature &amp; Languages"/>
    <n v="4.17"/>
    <n v="4.04"/>
    <n v="3.72"/>
    <n v="4.03"/>
    <n v="24"/>
    <n v="9"/>
    <x v="16"/>
    <x v="437"/>
    <n v="15"/>
    <n v="38"/>
  </r>
  <r>
    <s v="201820-20517"/>
    <s v="20517 Social Class,Wealth/Power"/>
    <x v="278"/>
    <n v="201820"/>
    <n v="1"/>
    <s v="Humanities, Social Sci &amp; Arts"/>
    <s v="Sociology &amp; Criminal Justice"/>
    <n v="4.34"/>
    <n v="4.18"/>
    <n v="4.38"/>
    <n v="4.3"/>
    <n v="31"/>
    <n v="9"/>
    <x v="7"/>
    <x v="438"/>
    <n v="22"/>
    <n v="29"/>
  </r>
  <r>
    <s v="201820-20518"/>
    <s v="20518 GLB/US-Written Argument/Resrch"/>
    <x v="279"/>
    <n v="201820"/>
    <n v="1"/>
    <s v="Humanities, Social Sci &amp; Arts"/>
    <s v="Literature &amp; Languages"/>
    <n v="4.74"/>
    <n v="4.46"/>
    <n v="4.1100000000000003"/>
    <n v="4.51"/>
    <n v="23"/>
    <n v="18"/>
    <x v="12"/>
    <x v="439"/>
    <n v="5"/>
    <n v="78"/>
  </r>
  <r>
    <s v="201820-20519"/>
    <s v="20519 GLB/US-Written Argument/Resrch"/>
    <x v="280"/>
    <n v="201820"/>
    <n v="1"/>
    <s v="Humanities, Social Sci &amp; Arts"/>
    <s v="Literature &amp; Languages"/>
    <n v="3.5"/>
    <n v="3.5"/>
    <n v="3.25"/>
    <n v="3.44"/>
    <n v="14"/>
    <n v="2"/>
    <x v="10"/>
    <x v="440"/>
    <n v="12"/>
    <n v="14"/>
  </r>
  <r>
    <s v="201820-20520"/>
    <s v="20520 Student Teaching FB"/>
    <x v="26"/>
    <n v="201820"/>
    <n v="1"/>
    <s v="Education &amp; Human Services"/>
    <s v="Curriculum and Instruction"/>
    <n v="4.92"/>
    <n v="4.53"/>
    <n v="4.62"/>
    <n v="4.74"/>
    <n v="5"/>
    <n v="3"/>
    <x v="14"/>
    <x v="441"/>
    <n v="2"/>
    <n v="60"/>
  </r>
  <r>
    <s v="201820-20521"/>
    <s v="20521 Student Teaching FB"/>
    <x v="281"/>
    <n v="201820"/>
    <n v="1"/>
    <s v="Education &amp; Human Services"/>
    <s v="Curriculum and Instruction"/>
    <n v="5"/>
    <n v="5"/>
    <n v="5"/>
    <n v="5"/>
    <n v="6"/>
    <n v="2"/>
    <x v="7"/>
    <x v="442"/>
    <n v="4"/>
    <n v="33"/>
  </r>
  <r>
    <s v="201820-20522"/>
    <s v="20522 Doct Dissertation"/>
    <x v="282"/>
    <n v="201820"/>
    <m/>
    <s v="Education &amp; Human Services"/>
    <s v="Curriculum and Instruction"/>
    <m/>
    <m/>
    <m/>
    <m/>
    <n v="5"/>
    <n v="0"/>
    <x v="20"/>
    <x v="443"/>
    <n v="5"/>
    <n v="0"/>
  </r>
  <r>
    <s v="201820-20523"/>
    <s v="20523 Intro to Liberal Studies"/>
    <x v="283"/>
    <n v="201820"/>
    <n v="1"/>
    <s v="Humanities, Social Sci &amp; Arts"/>
    <s v="Liberal Studies"/>
    <n v="3.63"/>
    <n v="4.12"/>
    <n v="3.85"/>
    <n v="3.82"/>
    <n v="23"/>
    <n v="5"/>
    <x v="2"/>
    <x v="444"/>
    <n v="18"/>
    <n v="22"/>
  </r>
  <r>
    <s v="201820-20524"/>
    <s v="20524 LS Senior Seminar"/>
    <x v="284"/>
    <n v="201820"/>
    <n v="1"/>
    <s v="Humanities, Social Sci &amp; Arts"/>
    <s v="Liberal Studies"/>
    <n v="4.75"/>
    <n v="4.3"/>
    <n v="4.88"/>
    <n v="4.6500000000000004"/>
    <n v="10"/>
    <n v="2"/>
    <x v="17"/>
    <x v="445"/>
    <n v="8"/>
    <n v="20"/>
  </r>
  <r>
    <s v="201820-20525"/>
    <s v="20525 App Rsch in Eng &amp; Tech"/>
    <x v="285"/>
    <n v="201820"/>
    <m/>
    <s v="Science &amp; Engineering"/>
    <s v="Engineering &amp; Technology"/>
    <n v="4.25"/>
    <n v="4.4000000000000004"/>
    <n v="4.4400000000000004"/>
    <n v="4.34"/>
    <n v="12"/>
    <n v="4"/>
    <x v="10"/>
    <x v="446"/>
    <n v="8"/>
    <n v="33"/>
  </r>
  <r>
    <s v="201820-20527"/>
    <s v="20527 Instrumental Conducting"/>
    <x v="286"/>
    <n v="201820"/>
    <n v="1"/>
    <s v="Humanities, Social Sci &amp; Arts"/>
    <s v="Music"/>
    <n v="2"/>
    <n v="1.8"/>
    <n v="1"/>
    <n v="1.71"/>
    <n v="16"/>
    <n v="1"/>
    <x v="10"/>
    <x v="447"/>
    <n v="15"/>
    <n v="6"/>
  </r>
  <r>
    <s v="201820-20528"/>
    <s v="20528 Choral Literature"/>
    <x v="215"/>
    <n v="201820"/>
    <n v="1"/>
    <s v="Humanities, Social Sci &amp; Arts"/>
    <s v="Music"/>
    <n v="5"/>
    <n v="5"/>
    <m/>
    <n v="5"/>
    <n v="10"/>
    <n v="1"/>
    <x v="20"/>
    <x v="448"/>
    <n v="9"/>
    <n v="10"/>
  </r>
  <r>
    <s v="201820-20529"/>
    <s v="20529 Classrm Mgt Field Based"/>
    <x v="26"/>
    <n v="201820"/>
    <n v="1"/>
    <s v="Education &amp; Human Services"/>
    <s v="Curriculum and Instruction"/>
    <n v="4.75"/>
    <n v="4.75"/>
    <n v="4.75"/>
    <n v="4.75"/>
    <n v="18"/>
    <n v="4"/>
    <x v="14"/>
    <x v="449"/>
    <n v="14"/>
    <n v="22"/>
  </r>
  <r>
    <s v="201820-20530"/>
    <s v="20530 Advanced Typography"/>
    <x v="287"/>
    <n v="201820"/>
    <n v="1"/>
    <s v="Humanities, Social Sci &amp; Arts"/>
    <s v="Art"/>
    <n v="3.63"/>
    <n v="3.8"/>
    <n v="3.75"/>
    <n v="3.71"/>
    <n v="13"/>
    <n v="2"/>
    <x v="16"/>
    <x v="450"/>
    <n v="11"/>
    <n v="15"/>
  </r>
  <r>
    <s v="201820-20531"/>
    <s v="20531 Vis Comm Senior Studio"/>
    <x v="91"/>
    <n v="201820"/>
    <n v="1"/>
    <s v="Humanities, Social Sci &amp; Arts"/>
    <s v="Art"/>
    <n v="5"/>
    <n v="4"/>
    <n v="5"/>
    <n v="4.75"/>
    <n v="11"/>
    <n v="1"/>
    <x v="5"/>
    <x v="451"/>
    <n v="10"/>
    <n v="9"/>
  </r>
  <r>
    <s v="201820-20532"/>
    <s v="20532 Intro M&amp;Fam Coun/Therapy"/>
    <x v="288"/>
    <n v="201820"/>
    <m/>
    <s v="Education &amp; Human Services"/>
    <s v="Counseling"/>
    <n v="5"/>
    <n v="4.8"/>
    <n v="4.83"/>
    <n v="4.9000000000000004"/>
    <n v="8"/>
    <n v="6"/>
    <x v="7"/>
    <x v="452"/>
    <n v="2"/>
    <n v="75"/>
  </r>
  <r>
    <s v="201820-20533"/>
    <s v="20533 Ethics &amp; Prof Development"/>
    <x v="289"/>
    <n v="201820"/>
    <n v="1"/>
    <s v="Education &amp; Human Services"/>
    <s v="Counseling"/>
    <n v="4.88"/>
    <n v="4.67"/>
    <n v="4.5"/>
    <n v="4.7300000000000004"/>
    <n v="8"/>
    <n v="4"/>
    <x v="3"/>
    <x v="453"/>
    <n v="4"/>
    <n v="50"/>
  </r>
  <r>
    <s v="201820-20536"/>
    <s v="20536 Symphonic Band I"/>
    <x v="286"/>
    <n v="201820"/>
    <n v="1"/>
    <s v="Humanities, Social Sci &amp; Arts"/>
    <s v="Music"/>
    <n v="4.5"/>
    <n v="4.51"/>
    <n v="4"/>
    <n v="4.3899999999999997"/>
    <n v="57"/>
    <n v="11"/>
    <x v="10"/>
    <x v="454"/>
    <n v="46"/>
    <n v="19"/>
  </r>
  <r>
    <s v="201820-20537"/>
    <s v="20537 Mthds of Stat Analys"/>
    <x v="290"/>
    <n v="201820"/>
    <n v="1"/>
    <s v="Humanities, Social Sci &amp; Arts"/>
    <s v="Sociology &amp; Criminal Justice"/>
    <n v="5"/>
    <n v="4.84"/>
    <n v="4.6500000000000004"/>
    <n v="4.87"/>
    <n v="24"/>
    <n v="5"/>
    <x v="1"/>
    <x v="455"/>
    <n v="19"/>
    <n v="21"/>
  </r>
  <r>
    <s v="201820-20538"/>
    <s v="20538 Mthds of Stat Analys"/>
    <x v="290"/>
    <n v="201820"/>
    <n v="1"/>
    <s v="Humanities, Social Sci &amp; Arts"/>
    <s v="Sociology &amp; Criminal Justice"/>
    <n v="4.9000000000000004"/>
    <n v="4.87"/>
    <n v="4.46"/>
    <n v="4.78"/>
    <n v="23"/>
    <n v="6"/>
    <x v="1"/>
    <x v="456"/>
    <n v="17"/>
    <n v="26"/>
  </r>
  <r>
    <s v="201820-20539"/>
    <s v="20539 Mthds of Stat Analys"/>
    <x v="290"/>
    <n v="201820"/>
    <n v="1"/>
    <s v="Humanities, Social Sci &amp; Arts"/>
    <s v="Sociology &amp; Criminal Justice"/>
    <n v="4.84"/>
    <n v="4.8"/>
    <n v="4.0599999999999996"/>
    <n v="4.6500000000000004"/>
    <n v="24"/>
    <n v="4"/>
    <x v="1"/>
    <x v="457"/>
    <n v="20"/>
    <n v="17"/>
  </r>
  <r>
    <s v="201820-20540"/>
    <s v="20540 Mthds of Stat Analys"/>
    <x v="291"/>
    <n v="201820"/>
    <n v="1"/>
    <s v="Humanities, Social Sci &amp; Arts"/>
    <s v="Sociology &amp; Criminal Justice"/>
    <n v="4.58"/>
    <n v="4.5199999999999996"/>
    <n v="4.3499999999999996"/>
    <n v="4.51"/>
    <n v="7"/>
    <n v="5"/>
    <x v="13"/>
    <x v="458"/>
    <n v="2"/>
    <n v="71"/>
  </r>
  <r>
    <s v="201820-20541"/>
    <s v="20541 US-College Reading &amp; Writing"/>
    <x v="292"/>
    <n v="201820"/>
    <n v="1"/>
    <s v="Humanities, Social Sci &amp; Arts"/>
    <s v="Literature &amp; Languages"/>
    <n v="4.62"/>
    <n v="4.37"/>
    <n v="3.75"/>
    <n v="4.34"/>
    <n v="21"/>
    <n v="6"/>
    <x v="5"/>
    <x v="459"/>
    <n v="15"/>
    <n v="29"/>
  </r>
  <r>
    <s v="201820-20544"/>
    <s v="20544 Experimental Psychology"/>
    <x v="216"/>
    <n v="201820"/>
    <n v="1"/>
    <s v="Education &amp; Human Services"/>
    <s v="Psychology &amp; Special Education"/>
    <n v="4.08"/>
    <n v="3.92"/>
    <n v="4.13"/>
    <n v="4.05"/>
    <n v="24"/>
    <n v="8"/>
    <x v="10"/>
    <x v="460"/>
    <n v="16"/>
    <n v="33"/>
  </r>
  <r>
    <s v="201820-20546"/>
    <s v="20546 US-Hum Bio: Struct/Funct"/>
    <x v="293"/>
    <n v="201820"/>
    <n v="1"/>
    <s v="Science &amp; Engineering"/>
    <s v="Biological &amp; Environmental Sci"/>
    <n v="3.2"/>
    <n v="2.88"/>
    <n v="2.0499999999999998"/>
    <n v="2.84"/>
    <n v="6"/>
    <n v="5"/>
    <x v="3"/>
    <x v="461"/>
    <n v="1"/>
    <n v="83"/>
  </r>
  <r>
    <s v="201820-20548"/>
    <s v="20548 US-Hum Bio: Struct/Funct"/>
    <x v="293"/>
    <n v="201820"/>
    <n v="1"/>
    <s v="Science &amp; Engineering"/>
    <s v="Biological &amp; Environmental Sci"/>
    <n v="3.31"/>
    <n v="2.95"/>
    <n v="2.69"/>
    <n v="3.06"/>
    <n v="6"/>
    <n v="4"/>
    <x v="3"/>
    <x v="462"/>
    <n v="2"/>
    <n v="67"/>
  </r>
  <r>
    <s v="201820-20549"/>
    <s v="20549 US/TX Gov; Insts &amp; Pols"/>
    <x v="206"/>
    <n v="201820"/>
    <n v="1"/>
    <s v="Humanities, Social Sci &amp; Arts"/>
    <s v="Political Science"/>
    <n v="4.13"/>
    <n v="3.98"/>
    <n v="3.77"/>
    <n v="4"/>
    <n v="34"/>
    <n v="13"/>
    <x v="4"/>
    <x v="463"/>
    <n v="21"/>
    <n v="38"/>
  </r>
  <r>
    <s v="201820-20550"/>
    <s v="20550 US/TX Gov; Insts &amp; Pols"/>
    <x v="294"/>
    <n v="201820"/>
    <n v="1"/>
    <s v="Humanities, Social Sci &amp; Arts"/>
    <s v="Political Science"/>
    <n v="4.08"/>
    <n v="4.3099999999999996"/>
    <n v="4.07"/>
    <n v="4.1399999999999997"/>
    <n v="35"/>
    <n v="11"/>
    <x v="1"/>
    <x v="464"/>
    <n v="24"/>
    <n v="31"/>
  </r>
  <r>
    <s v="201820-20551"/>
    <s v="20551 Intro to Visual Communication"/>
    <x v="295"/>
    <n v="201820"/>
    <n v="1"/>
    <s v="Humanities, Social Sci &amp; Arts"/>
    <s v="Art"/>
    <n v="3.22"/>
    <n v="3.75"/>
    <n v="3.19"/>
    <n v="3.37"/>
    <n v="15"/>
    <n v="4"/>
    <x v="1"/>
    <x v="465"/>
    <n v="11"/>
    <n v="27"/>
  </r>
  <r>
    <s v="201820-20552"/>
    <s v="20552 Entrepreneurial Strategy"/>
    <x v="150"/>
    <n v="201820"/>
    <n v="1"/>
    <s v="Business"/>
    <s v="Management"/>
    <n v="4.3"/>
    <n v="4.42"/>
    <n v="4.22"/>
    <n v="4.32"/>
    <n v="38"/>
    <n v="10"/>
    <x v="5"/>
    <x v="466"/>
    <n v="28"/>
    <n v="26"/>
  </r>
  <r>
    <s v="201820-20553"/>
    <s v="20553 Livestock Management Tech"/>
    <x v="296"/>
    <n v="201820"/>
    <n v="1"/>
    <s v="Ag Sciences &amp; Nat Resources"/>
    <s v="Ag Science &amp; Natural Resources"/>
    <n v="4.9000000000000004"/>
    <n v="4.8899999999999997"/>
    <n v="4.87"/>
    <n v="4.8899999999999997"/>
    <n v="18"/>
    <n v="14"/>
    <x v="8"/>
    <x v="467"/>
    <n v="4"/>
    <n v="78"/>
  </r>
  <r>
    <s v="201820-20554"/>
    <s v="20554 GLB/US-Prin Macro Economics"/>
    <x v="209"/>
    <n v="201820"/>
    <n v="1"/>
    <s v="Business"/>
    <s v="Economics and Finance"/>
    <n v="3.71"/>
    <n v="3.69"/>
    <n v="3.91"/>
    <n v="3.75"/>
    <n v="26"/>
    <n v="8"/>
    <x v="4"/>
    <x v="468"/>
    <n v="18"/>
    <n v="31"/>
  </r>
  <r>
    <s v="201820-20555"/>
    <s v="20555 Prin Micro Economics"/>
    <x v="211"/>
    <n v="201820"/>
    <n v="1"/>
    <s v="Business"/>
    <s v="Economics and Finance"/>
    <n v="3.95"/>
    <n v="4.08"/>
    <n v="3.95"/>
    <n v="3.99"/>
    <n v="29"/>
    <n v="10"/>
    <x v="13"/>
    <x v="469"/>
    <n v="19"/>
    <n v="34"/>
  </r>
  <r>
    <s v="201820-20556"/>
    <s v="20556 Intro to Visual Communication"/>
    <x v="295"/>
    <n v="201820"/>
    <n v="1"/>
    <s v="Humanities, Social Sci &amp; Arts"/>
    <s v="Art"/>
    <n v="4.08"/>
    <n v="4.28"/>
    <n v="3.78"/>
    <n v="4.07"/>
    <n v="15"/>
    <n v="8"/>
    <x v="1"/>
    <x v="470"/>
    <n v="7"/>
    <n v="53"/>
  </r>
  <r>
    <s v="201820-20563"/>
    <s v="20563 GLB/Characterists ELLs"/>
    <x v="20"/>
    <n v="201820"/>
    <n v="1"/>
    <s v="Education &amp; Human Services"/>
    <s v="Curriculum and Instruction"/>
    <n v="3.19"/>
    <n v="5"/>
    <n v="5"/>
    <n v="4.1500000000000004"/>
    <n v="10"/>
    <n v="2"/>
    <x v="7"/>
    <x v="471"/>
    <n v="8"/>
    <n v="20"/>
  </r>
  <r>
    <s v="201820-20564"/>
    <s v="20564 Topics in Math Elem Tch I"/>
    <x v="113"/>
    <n v="201820"/>
    <m/>
    <s v="Science &amp; Engineering"/>
    <s v="Mathematics"/>
    <n v="4.58"/>
    <n v="4.5599999999999996"/>
    <n v="4.38"/>
    <n v="4.53"/>
    <n v="22"/>
    <n v="8"/>
    <x v="17"/>
    <x v="472"/>
    <n v="14"/>
    <n v="36"/>
  </r>
  <r>
    <s v="201820-20565"/>
    <s v="20565 Research Lit &amp; Techniques"/>
    <x v="266"/>
    <n v="201820"/>
    <m/>
    <s v="Education &amp; Human Services"/>
    <s v="Social Work"/>
    <n v="4.92"/>
    <n v="4.88"/>
    <n v="4.91"/>
    <n v="4.9000000000000004"/>
    <n v="15"/>
    <n v="8"/>
    <x v="8"/>
    <x v="473"/>
    <n v="7"/>
    <n v="53"/>
  </r>
  <r>
    <s v="201820-20566"/>
    <s v="20566 Intro to Operating Systems"/>
    <x v="297"/>
    <n v="201820"/>
    <n v="1"/>
    <s v="Science &amp; Engineering"/>
    <s v="Computer Science &amp; Info Sys"/>
    <n v="4.38"/>
    <n v="5"/>
    <n v="4.25"/>
    <n v="4.53"/>
    <n v="15"/>
    <n v="2"/>
    <x v="1"/>
    <x v="474"/>
    <n v="13"/>
    <n v="13"/>
  </r>
  <r>
    <s v="201820-20567"/>
    <s v="20567 Drawing I"/>
    <x v="80"/>
    <n v="201820"/>
    <n v="1"/>
    <s v="Humanities, Social Sci &amp; Arts"/>
    <s v="Art"/>
    <n v="4.05"/>
    <n v="4.17"/>
    <n v="3.63"/>
    <n v="3.99"/>
    <n v="13"/>
    <n v="8"/>
    <x v="20"/>
    <x v="475"/>
    <n v="5"/>
    <n v="62"/>
  </r>
  <r>
    <s v="201820-20568"/>
    <s v="20568 US/TX Gov; Insts &amp; Pols"/>
    <x v="294"/>
    <n v="201820"/>
    <n v="1"/>
    <s v="Humanities, Social Sci &amp; Arts"/>
    <s v="Political Science"/>
    <n v="4.0999999999999996"/>
    <n v="4.29"/>
    <n v="4.07"/>
    <n v="4.1500000000000004"/>
    <n v="34"/>
    <n v="11"/>
    <x v="1"/>
    <x v="476"/>
    <n v="23"/>
    <n v="32"/>
  </r>
  <r>
    <s v="201820-20569"/>
    <s v="20569 Paralegal Internship"/>
    <x v="97"/>
    <n v="201820"/>
    <n v="1"/>
    <s v="Humanities, Social Sci &amp; Arts"/>
    <s v="Political Science"/>
    <n v="4.75"/>
    <n v="4.75"/>
    <n v="4.7300000000000004"/>
    <n v="4.75"/>
    <n v="10"/>
    <n v="4"/>
    <x v="10"/>
    <x v="477"/>
    <n v="6"/>
    <n v="40"/>
  </r>
  <r>
    <s v="201820-20570"/>
    <s v="20570 Adv Generalist Prac w/Ind"/>
    <x v="70"/>
    <n v="201820"/>
    <m/>
    <s v="Education &amp; Human Services"/>
    <s v="Social Work"/>
    <n v="4.87"/>
    <n v="4.72"/>
    <n v="4.62"/>
    <n v="4.7699999999999996"/>
    <n v="15"/>
    <n v="12"/>
    <x v="7"/>
    <x v="478"/>
    <n v="3"/>
    <n v="80"/>
  </r>
  <r>
    <s v="201820-20571"/>
    <s v="20571 Adv Generalist Prac w/Families"/>
    <x v="72"/>
    <n v="201820"/>
    <m/>
    <s v="Education &amp; Human Services"/>
    <s v="Social Work"/>
    <n v="4.9000000000000004"/>
    <n v="4.6500000000000004"/>
    <n v="4.8099999999999996"/>
    <n v="4.8"/>
    <n v="15"/>
    <n v="11"/>
    <x v="17"/>
    <x v="479"/>
    <n v="4"/>
    <n v="73"/>
  </r>
  <r>
    <s v="201820-20572"/>
    <s v="20572 GLB/Strategic Management"/>
    <x v="298"/>
    <n v="201820"/>
    <m/>
    <s v="Business"/>
    <s v="Management"/>
    <n v="4.88"/>
    <n v="5"/>
    <n v="4.88"/>
    <n v="4.91"/>
    <n v="8"/>
    <n v="2"/>
    <x v="4"/>
    <x v="480"/>
    <n v="6"/>
    <n v="25"/>
  </r>
  <r>
    <s v="201820-20573"/>
    <s v="20573 Mgt &amp; Org Behavior"/>
    <x v="299"/>
    <n v="201820"/>
    <m/>
    <s v="Business"/>
    <s v="Management"/>
    <n v="4.67"/>
    <n v="4.5999999999999996"/>
    <n v="4.5999999999999996"/>
    <n v="4.6399999999999997"/>
    <n v="13"/>
    <n v="5"/>
    <x v="17"/>
    <x v="481"/>
    <n v="8"/>
    <n v="38"/>
  </r>
  <r>
    <s v="201820-20574"/>
    <s v="20574 GLB/Marketing Management"/>
    <x v="300"/>
    <n v="201820"/>
    <m/>
    <s v="Business"/>
    <s v="Marketing &amp; Business Analytics"/>
    <n v="3.06"/>
    <n v="2.93"/>
    <n v="3.21"/>
    <n v="3.06"/>
    <n v="26"/>
    <n v="6"/>
    <x v="0"/>
    <x v="482"/>
    <n v="20"/>
    <n v="23"/>
  </r>
  <r>
    <s v="201820-20575"/>
    <s v="20575 Ag Economics"/>
    <x v="301"/>
    <n v="201820"/>
    <n v="1"/>
    <s v="Ag Sciences &amp; Nat Resources"/>
    <s v="Ag Science &amp; Natural Resources"/>
    <n v="4.3"/>
    <n v="4.3099999999999996"/>
    <n v="4.08"/>
    <n v="4.25"/>
    <n v="29"/>
    <n v="16"/>
    <x v="12"/>
    <x v="483"/>
    <n v="13"/>
    <n v="55"/>
  </r>
  <r>
    <s v="201820-20576"/>
    <s v="20576 General Chem Tutorial I"/>
    <x v="84"/>
    <n v="201820"/>
    <n v="1"/>
    <s v="Science &amp; Engineering"/>
    <s v="Chemistry"/>
    <n v="4.51"/>
    <n v="4.42"/>
    <n v="3.91"/>
    <n v="4.34"/>
    <n v="25"/>
    <n v="18"/>
    <x v="7"/>
    <x v="484"/>
    <n v="7"/>
    <n v="72"/>
  </r>
  <r>
    <s v="201820-20577"/>
    <s v="20577 General Chem Tutorial II"/>
    <x v="89"/>
    <n v="201820"/>
    <n v="1"/>
    <s v="Science &amp; Engineering"/>
    <s v="Chemistry"/>
    <n v="4.88"/>
    <n v="4.8"/>
    <n v="3.67"/>
    <n v="4.57"/>
    <n v="12"/>
    <n v="4"/>
    <x v="19"/>
    <x v="485"/>
    <n v="8"/>
    <n v="33"/>
  </r>
  <r>
    <s v="201820-20578"/>
    <s v="20578 General Chem Tutorial II"/>
    <x v="89"/>
    <n v="201820"/>
    <n v="1"/>
    <s v="Science &amp; Engineering"/>
    <s v="Chemistry"/>
    <n v="5"/>
    <n v="5"/>
    <n v="5"/>
    <n v="5"/>
    <n v="8"/>
    <n v="4"/>
    <x v="19"/>
    <x v="486"/>
    <n v="4"/>
    <n v="50"/>
  </r>
  <r>
    <s v="201820-20579"/>
    <s v="20579 Prin of Accounting II"/>
    <x v="78"/>
    <n v="201820"/>
    <n v="1"/>
    <s v="Business"/>
    <s v="Accounting"/>
    <n v="4.47"/>
    <n v="4.53"/>
    <n v="4.38"/>
    <n v="4.47"/>
    <n v="33"/>
    <n v="9"/>
    <x v="8"/>
    <x v="487"/>
    <n v="24"/>
    <n v="27"/>
  </r>
  <r>
    <s v="201820-20580"/>
    <s v="20580 Adv Managerial Accounting"/>
    <x v="77"/>
    <n v="201820"/>
    <m/>
    <s v="Business"/>
    <s v="Accounting"/>
    <n v="3.25"/>
    <n v="3.67"/>
    <n v="3"/>
    <n v="3.31"/>
    <n v="17"/>
    <n v="3"/>
    <x v="20"/>
    <x v="488"/>
    <n v="14"/>
    <n v="18"/>
  </r>
  <r>
    <s v="201820-20581"/>
    <s v="20581 Economic Forecasting"/>
    <x v="302"/>
    <n v="201820"/>
    <n v="1"/>
    <s v="Business"/>
    <s v="Economics and Finance"/>
    <n v="4.5999999999999996"/>
    <n v="4.58"/>
    <n v="4.5599999999999996"/>
    <n v="4.59"/>
    <n v="26"/>
    <n v="12"/>
    <x v="3"/>
    <x v="489"/>
    <n v="14"/>
    <n v="46"/>
  </r>
  <r>
    <s v="201820-20582"/>
    <s v="20582 Financial Management"/>
    <x v="125"/>
    <n v="201820"/>
    <m/>
    <s v="Business"/>
    <s v="Economics and Finance"/>
    <n v="4.28"/>
    <n v="4.1500000000000004"/>
    <n v="3.91"/>
    <n v="4.16"/>
    <n v="23"/>
    <n v="11"/>
    <x v="3"/>
    <x v="490"/>
    <n v="12"/>
    <n v="48"/>
  </r>
  <r>
    <s v="201820-20583"/>
    <s v="20583 Accounting for Managers"/>
    <x v="78"/>
    <n v="201820"/>
    <m/>
    <s v="Business"/>
    <s v="Accounting"/>
    <n v="3.68"/>
    <n v="3.97"/>
    <n v="3.75"/>
    <n v="3.78"/>
    <n v="27"/>
    <n v="7"/>
    <x v="8"/>
    <x v="491"/>
    <n v="20"/>
    <n v="26"/>
  </r>
  <r>
    <s v="201820-20584"/>
    <s v="20584 Adv Managerial Accounting"/>
    <x v="77"/>
    <n v="201820"/>
    <m/>
    <s v="Business"/>
    <s v="Accounting"/>
    <n v="3.75"/>
    <n v="4"/>
    <n v="2.25"/>
    <n v="3.47"/>
    <n v="22"/>
    <n v="1"/>
    <x v="20"/>
    <x v="492"/>
    <n v="21"/>
    <n v="5"/>
  </r>
  <r>
    <s v="201820-20587"/>
    <s v="20587 Financial Management"/>
    <x v="303"/>
    <n v="201820"/>
    <m/>
    <s v="Business"/>
    <s v="Economics and Finance"/>
    <n v="4.09"/>
    <n v="4.18"/>
    <n v="3.68"/>
    <n v="4.0199999999999996"/>
    <n v="34"/>
    <n v="11"/>
    <x v="3"/>
    <x v="493"/>
    <n v="23"/>
    <n v="32"/>
  </r>
  <r>
    <s v="201820-20588"/>
    <s v="20588 Financial Management"/>
    <x v="303"/>
    <n v="201820"/>
    <m/>
    <s v="Business"/>
    <s v="Economics and Finance"/>
    <n v="4.82"/>
    <n v="4.6399999999999997"/>
    <n v="4.5999999999999996"/>
    <n v="4.72"/>
    <n v="31"/>
    <n v="5"/>
    <x v="3"/>
    <x v="494"/>
    <n v="26"/>
    <n v="16"/>
  </r>
  <r>
    <s v="201820-20591"/>
    <s v="20591 Financial Management"/>
    <x v="303"/>
    <n v="201820"/>
    <m/>
    <s v="Business"/>
    <s v="Economics and Finance"/>
    <n v="4.38"/>
    <n v="4"/>
    <n v="3"/>
    <n v="3.94"/>
    <n v="35"/>
    <n v="2"/>
    <x v="3"/>
    <x v="495"/>
    <n v="33"/>
    <n v="6"/>
  </r>
  <r>
    <s v="201820-20592"/>
    <s v="20592 Adv Managerial Accounting"/>
    <x v="304"/>
    <n v="201820"/>
    <m/>
    <s v="Business"/>
    <s v="Accounting"/>
    <n v="4.66"/>
    <n v="4.6900000000000004"/>
    <n v="4.4400000000000004"/>
    <n v="4.62"/>
    <n v="38"/>
    <n v="8"/>
    <x v="23"/>
    <x v="496"/>
    <n v="30"/>
    <n v="21"/>
  </r>
  <r>
    <s v="201820-20593"/>
    <s v="20593 Adv Managerial Accounting"/>
    <x v="77"/>
    <n v="201820"/>
    <m/>
    <s v="Business"/>
    <s v="Accounting"/>
    <n v="4.22"/>
    <n v="4.03"/>
    <n v="3.78"/>
    <n v="4.0599999999999996"/>
    <n v="29"/>
    <n v="8"/>
    <x v="20"/>
    <x v="497"/>
    <n v="21"/>
    <n v="28"/>
  </r>
  <r>
    <s v="201820-20594"/>
    <s v="20594 Adv Managerial Accounting"/>
    <x v="304"/>
    <n v="201820"/>
    <m/>
    <s v="Business"/>
    <s v="Accounting"/>
    <n v="4.4000000000000004"/>
    <n v="4.7"/>
    <n v="4.37"/>
    <n v="4.4800000000000004"/>
    <n v="34"/>
    <n v="6"/>
    <x v="23"/>
    <x v="498"/>
    <n v="28"/>
    <n v="18"/>
  </r>
  <r>
    <s v="201820-20595"/>
    <s v="20595 Adv Managerial Accounting"/>
    <x v="304"/>
    <n v="201820"/>
    <m/>
    <s v="Business"/>
    <s v="Accounting"/>
    <n v="4.5599999999999996"/>
    <n v="4.7"/>
    <n v="4.09"/>
    <n v="4.49"/>
    <n v="26"/>
    <n v="6"/>
    <x v="23"/>
    <x v="499"/>
    <n v="20"/>
    <n v="23"/>
  </r>
  <r>
    <s v="201820-20596"/>
    <s v="20596 Acct Information Systems"/>
    <x v="305"/>
    <n v="201820"/>
    <m/>
    <s v="Business"/>
    <s v="Accounting"/>
    <n v="4.42"/>
    <n v="4.5599999999999996"/>
    <n v="4.51"/>
    <n v="4.4800000000000004"/>
    <n v="38"/>
    <n v="9"/>
    <x v="3"/>
    <x v="500"/>
    <n v="29"/>
    <n v="24"/>
  </r>
  <r>
    <s v="201820-20597"/>
    <s v="20597 Bus Law for Accountants"/>
    <x v="306"/>
    <n v="201820"/>
    <m/>
    <s v="Business"/>
    <s v="Accounting"/>
    <n v="4.5599999999999996"/>
    <n v="5"/>
    <n v="4"/>
    <n v="4.5599999999999996"/>
    <n v="10"/>
    <n v="2"/>
    <x v="13"/>
    <x v="501"/>
    <n v="8"/>
    <n v="20"/>
  </r>
  <r>
    <s v="201820-20598"/>
    <s v="20598 Doctoral Field Experience"/>
    <x v="171"/>
    <n v="201820"/>
    <n v="1"/>
    <s v="Education &amp; Human Services"/>
    <s v="Counseling"/>
    <n v="4.38"/>
    <n v="4.9000000000000004"/>
    <n v="4.5"/>
    <n v="4.5599999999999996"/>
    <n v="6"/>
    <n v="3"/>
    <x v="12"/>
    <x v="502"/>
    <n v="3"/>
    <n v="50"/>
  </r>
  <r>
    <s v="201820-20603"/>
    <s v="20603 US-Hum Anatomy/Physiology II"/>
    <x v="249"/>
    <n v="201820"/>
    <n v="1"/>
    <s v="Science &amp; Engineering"/>
    <s v="Biological &amp; Environmental Sci"/>
    <n v="4.7699999999999996"/>
    <n v="4.6500000000000004"/>
    <n v="4.3499999999999996"/>
    <n v="4.6399999999999997"/>
    <n v="73"/>
    <n v="22"/>
    <x v="1"/>
    <x v="503"/>
    <n v="51"/>
    <n v="30"/>
  </r>
  <r>
    <s v="201820-20604"/>
    <s v="20604 US-Hum Anatomy/Phys II Lab"/>
    <x v="249"/>
    <n v="201820"/>
    <n v="1"/>
    <s v="Science &amp; Engineering"/>
    <s v="Biological &amp; Environmental Sci"/>
    <n v="4.7"/>
    <n v="4.5999999999999996"/>
    <n v="4.45"/>
    <n v="4.6100000000000003"/>
    <n v="25"/>
    <n v="5"/>
    <x v="1"/>
    <x v="504"/>
    <n v="20"/>
    <n v="20"/>
  </r>
  <r>
    <s v="201820-20605"/>
    <s v="20605 Decision Mkg for Emerging Tech"/>
    <x v="307"/>
    <n v="201820"/>
    <n v="1"/>
    <s v="Science &amp; Engineering"/>
    <s v="Engineering &amp; Technology"/>
    <n v="4.46"/>
    <n v="4.26"/>
    <n v="4.57"/>
    <n v="4.43"/>
    <n v="13"/>
    <n v="7"/>
    <x v="11"/>
    <x v="505"/>
    <n v="6"/>
    <n v="54"/>
  </r>
  <r>
    <s v="201820-20606"/>
    <s v="20606 GLB/US-Social Problems"/>
    <x v="308"/>
    <n v="201820"/>
    <n v="1"/>
    <s v="Humanities, Social Sci &amp; Arts"/>
    <s v="Sociology &amp; Criminal Justice"/>
    <n v="4.1100000000000003"/>
    <n v="4.38"/>
    <n v="4.13"/>
    <n v="4.1900000000000004"/>
    <n v="29"/>
    <n v="8"/>
    <x v="1"/>
    <x v="506"/>
    <n v="21"/>
    <n v="28"/>
  </r>
  <r>
    <s v="201820-20607"/>
    <s v="20607 GLB/Survey of Exceptionalities"/>
    <x v="42"/>
    <n v="201820"/>
    <n v="1"/>
    <s v="Education &amp; Human Services"/>
    <s v="Psychology &amp; Special Education"/>
    <n v="5"/>
    <n v="5"/>
    <n v="5"/>
    <n v="5"/>
    <n v="13"/>
    <n v="7"/>
    <x v="5"/>
    <x v="507"/>
    <n v="6"/>
    <n v="54"/>
  </r>
  <r>
    <s v="201820-20608"/>
    <s v="20608 Special Education Law"/>
    <x v="309"/>
    <n v="201820"/>
    <m/>
    <s v="Education &amp; Human Services"/>
    <s v="Psychology &amp; Special Education"/>
    <n v="4.75"/>
    <n v="4.75"/>
    <n v="4.75"/>
    <n v="4.75"/>
    <n v="7"/>
    <n v="4"/>
    <x v="17"/>
    <x v="508"/>
    <n v="3"/>
    <n v="57"/>
  </r>
  <r>
    <s v="201820-20609"/>
    <s v="20609 Student Teaching FB"/>
    <x v="310"/>
    <n v="201820"/>
    <n v="1"/>
    <s v="Education &amp; Human Services"/>
    <s v="Curriculum and Instruction"/>
    <n v="4.58"/>
    <n v="4.67"/>
    <n v="4.67"/>
    <n v="4.63"/>
    <n v="7"/>
    <n v="3"/>
    <x v="3"/>
    <x v="509"/>
    <n v="4"/>
    <n v="43"/>
  </r>
  <r>
    <s v="201820-20610"/>
    <s v="20610 Issues for Inclusion"/>
    <x v="309"/>
    <n v="201820"/>
    <n v="1"/>
    <s v="Education &amp; Human Services"/>
    <s v="Psychology &amp; Special Education"/>
    <n v="4.8"/>
    <n v="4.6500000000000004"/>
    <n v="4.75"/>
    <n v="4.75"/>
    <n v="30"/>
    <n v="12"/>
    <x v="17"/>
    <x v="510"/>
    <n v="18"/>
    <n v="40"/>
  </r>
  <r>
    <s v="201820-20611"/>
    <s v="20611 Leadership in Eng and Tech"/>
    <x v="311"/>
    <n v="201820"/>
    <m/>
    <s v="Science &amp; Engineering"/>
    <s v="Engineering &amp; Technology"/>
    <n v="4.28"/>
    <n v="4.2699999999999996"/>
    <n v="4.1900000000000004"/>
    <n v="4.25"/>
    <n v="25"/>
    <n v="9"/>
    <x v="17"/>
    <x v="511"/>
    <n v="16"/>
    <n v="36"/>
  </r>
  <r>
    <s v="201820-20612"/>
    <s v="20612 Group Leadership"/>
    <x v="273"/>
    <n v="201820"/>
    <m/>
    <s v="Science &amp; Engineering"/>
    <s v="Engineering &amp; Technology"/>
    <n v="4.6500000000000004"/>
    <n v="4.5599999999999996"/>
    <n v="4.6100000000000003"/>
    <n v="4.6100000000000003"/>
    <n v="21"/>
    <n v="9"/>
    <x v="4"/>
    <x v="512"/>
    <n v="12"/>
    <n v="43"/>
  </r>
  <r>
    <s v="201820-20613"/>
    <s v="20613 Princ. of Cost Eng"/>
    <x v="312"/>
    <n v="201820"/>
    <n v="1"/>
    <s v="Science &amp; Engineering"/>
    <s v="Engineering &amp; Technology"/>
    <n v="3.4"/>
    <n v="3.27"/>
    <n v="3.37"/>
    <n v="3.35"/>
    <n v="13"/>
    <n v="6"/>
    <x v="20"/>
    <x v="513"/>
    <n v="7"/>
    <n v="46"/>
  </r>
  <r>
    <s v="201820-20614"/>
    <s v="20614 Construction &amp; LEED Systems"/>
    <x v="313"/>
    <n v="201820"/>
    <n v="1"/>
    <s v="Science &amp; Engineering"/>
    <s v="Engineering &amp; Technology"/>
    <n v="4.72"/>
    <n v="4.5"/>
    <n v="4.75"/>
    <n v="4.66"/>
    <n v="9"/>
    <n v="4"/>
    <x v="5"/>
    <x v="514"/>
    <n v="5"/>
    <n v="44"/>
  </r>
  <r>
    <s v="201820-20615"/>
    <s v="20615 Mgt &amp; Curr Dev Divr Lrnrs"/>
    <x v="23"/>
    <n v="201820"/>
    <n v="1"/>
    <s v="Education &amp; Human Services"/>
    <s v="Curriculum and Instruction"/>
    <n v="4.45"/>
    <n v="4.4800000000000004"/>
    <n v="4.4000000000000004"/>
    <n v="4.45"/>
    <n v="10"/>
    <n v="5"/>
    <x v="12"/>
    <x v="515"/>
    <n v="5"/>
    <n v="50"/>
  </r>
  <r>
    <s v="201820-20616"/>
    <s v="20616 Eff Tchg in a Diverse Envir."/>
    <x v="23"/>
    <n v="201820"/>
    <n v="1"/>
    <s v="Education &amp; Human Services"/>
    <s v="Curriculum and Instruction"/>
    <n v="4.55"/>
    <n v="4.55"/>
    <n v="4.5"/>
    <n v="4.54"/>
    <n v="15"/>
    <n v="8"/>
    <x v="12"/>
    <x v="516"/>
    <n v="7"/>
    <n v="53"/>
  </r>
  <r>
    <s v="201820-20617"/>
    <s v="20617 Mgmt &amp; Curr Dev for Div Lrnrs"/>
    <x v="314"/>
    <n v="201820"/>
    <m/>
    <s v="Education &amp; Human Services"/>
    <s v="Curriculum and Instruction"/>
    <n v="5"/>
    <n v="5"/>
    <n v="4.5"/>
    <n v="4.88"/>
    <n v="6"/>
    <n v="2"/>
    <x v="17"/>
    <x v="517"/>
    <n v="4"/>
    <n v="33"/>
  </r>
  <r>
    <s v="201820-20618"/>
    <s v="20618 Effective Tch Divrs Envirn"/>
    <x v="172"/>
    <n v="201820"/>
    <m/>
    <s v="Education &amp; Human Services"/>
    <s v="Curriculum and Instruction"/>
    <n v="4.33"/>
    <n v="4.5999999999999996"/>
    <n v="4.42"/>
    <n v="4.43"/>
    <n v="9"/>
    <n v="3"/>
    <x v="2"/>
    <x v="518"/>
    <n v="6"/>
    <n v="33"/>
  </r>
  <r>
    <s v="201820-20620"/>
    <s v="20620 Rdg &amp; Lrng in K-12 Cont Area"/>
    <x v="200"/>
    <n v="201820"/>
    <m/>
    <s v="Education &amp; Human Services"/>
    <s v="Curriculum and Instruction"/>
    <n v="4.0599999999999996"/>
    <n v="3.85"/>
    <n v="3.75"/>
    <n v="3.93"/>
    <n v="16"/>
    <n v="4"/>
    <x v="6"/>
    <x v="519"/>
    <n v="12"/>
    <n v="25"/>
  </r>
  <r>
    <s v="201820-20621"/>
    <s v="20621 ELL: Theory and Practice"/>
    <x v="6"/>
    <n v="201820"/>
    <n v="1"/>
    <s v="Education &amp; Human Services"/>
    <s v="Curriculum and Instruction"/>
    <n v="4.26"/>
    <n v="4.4400000000000004"/>
    <n v="4.1100000000000003"/>
    <n v="4.28"/>
    <n v="18"/>
    <n v="9"/>
    <x v="5"/>
    <x v="520"/>
    <n v="9"/>
    <n v="50"/>
  </r>
  <r>
    <s v="201820-20622"/>
    <s v="20622 Nutrition"/>
    <x v="59"/>
    <n v="201820"/>
    <n v="1"/>
    <s v="Education &amp; Human Services"/>
    <s v="Health &amp; Human Performance"/>
    <n v="3.34"/>
    <n v="3.36"/>
    <n v="3.03"/>
    <n v="3.27"/>
    <n v="35"/>
    <n v="10"/>
    <x v="1"/>
    <x v="521"/>
    <n v="25"/>
    <n v="29"/>
  </r>
  <r>
    <s v="201820-20623"/>
    <s v="20623 Intermediate Algebra"/>
    <x v="315"/>
    <n v="201820"/>
    <n v="1"/>
    <s v="Science &amp; Engineering"/>
    <s v="Mathematics"/>
    <n v="4.5"/>
    <n v="4.43"/>
    <n v="4.1500000000000004"/>
    <n v="4.4000000000000004"/>
    <n v="11"/>
    <n v="5"/>
    <x v="21"/>
    <x v="522"/>
    <n v="6"/>
    <n v="45"/>
  </r>
  <r>
    <s v="201820-20624"/>
    <s v="20624 GLB/Strategic Management"/>
    <x v="298"/>
    <n v="201820"/>
    <m/>
    <s v="Business"/>
    <s v="Management"/>
    <n v="4.13"/>
    <n v="3.82"/>
    <n v="3.54"/>
    <n v="3.9"/>
    <n v="33"/>
    <n v="8"/>
    <x v="4"/>
    <x v="523"/>
    <n v="25"/>
    <n v="24"/>
  </r>
  <r>
    <s v="201820-20625"/>
    <s v="20625 GLB/Strategic Management"/>
    <x v="298"/>
    <n v="201820"/>
    <m/>
    <s v="Business"/>
    <s v="Management"/>
    <n v="3.96"/>
    <n v="3.73"/>
    <n v="4"/>
    <n v="3.9"/>
    <n v="15"/>
    <n v="3"/>
    <x v="4"/>
    <x v="524"/>
    <n v="12"/>
    <n v="20"/>
  </r>
  <r>
    <s v="201820-20626"/>
    <s v="20626 GLB/Strategic Management"/>
    <x v="316"/>
    <n v="201820"/>
    <m/>
    <s v="Business"/>
    <s v="Management"/>
    <n v="4.29"/>
    <n v="4.25"/>
    <n v="4.1100000000000003"/>
    <n v="4.24"/>
    <n v="38"/>
    <n v="18"/>
    <x v="4"/>
    <x v="525"/>
    <n v="20"/>
    <n v="47"/>
  </r>
  <r>
    <s v="201820-20627"/>
    <s v="20627 Managing Groups &amp; Teams"/>
    <x v="299"/>
    <n v="201820"/>
    <m/>
    <s v="Business"/>
    <s v="Management"/>
    <n v="4.34"/>
    <n v="4.34"/>
    <n v="4.29"/>
    <n v="4.33"/>
    <n v="32"/>
    <n v="7"/>
    <x v="17"/>
    <x v="526"/>
    <n v="25"/>
    <n v="22"/>
  </r>
  <r>
    <s v="201820-20628"/>
    <s v="20628 ENTREPRENEURSHIP"/>
    <x v="150"/>
    <n v="201820"/>
    <m/>
    <s v="Business"/>
    <s v="Management"/>
    <n v="4.16"/>
    <n v="4.45"/>
    <n v="4.29"/>
    <n v="4.2699999999999996"/>
    <n v="21"/>
    <n v="7"/>
    <x v="5"/>
    <x v="527"/>
    <n v="14"/>
    <n v="33"/>
  </r>
  <r>
    <s v="201820-20629"/>
    <s v="20629 Seminar in Leadership"/>
    <x v="132"/>
    <n v="201820"/>
    <m/>
    <s v="Business"/>
    <s v="Management"/>
    <n v="4.95"/>
    <n v="5"/>
    <n v="5"/>
    <n v="4.9800000000000004"/>
    <n v="26"/>
    <n v="8"/>
    <x v="18"/>
    <x v="528"/>
    <n v="18"/>
    <n v="31"/>
  </r>
  <r>
    <s v="201820-20630"/>
    <s v="20630 Intermediate Algebra"/>
    <x v="317"/>
    <n v="201820"/>
    <n v="1"/>
    <s v="Science &amp; Engineering"/>
    <s v="Mathematics"/>
    <n v="4.74"/>
    <n v="4.62"/>
    <n v="4.41"/>
    <n v="4.63"/>
    <n v="20"/>
    <n v="16"/>
    <x v="8"/>
    <x v="529"/>
    <n v="4"/>
    <n v="80"/>
  </r>
  <r>
    <s v="201820-20631"/>
    <s v="20631 Mgt &amp; Org Behavior"/>
    <x v="318"/>
    <n v="201820"/>
    <m/>
    <s v="Business"/>
    <s v="Management"/>
    <n v="3.72"/>
    <n v="4.1900000000000004"/>
    <n v="3.83"/>
    <n v="3.88"/>
    <n v="38"/>
    <n v="15"/>
    <x v="7"/>
    <x v="530"/>
    <n v="23"/>
    <n v="39"/>
  </r>
  <r>
    <s v="201820-20632"/>
    <s v="20632 Mgt &amp; Org Behavior"/>
    <x v="151"/>
    <n v="201820"/>
    <m/>
    <s v="Business"/>
    <s v="Management"/>
    <n v="4.43"/>
    <n v="4.38"/>
    <n v="4.1100000000000003"/>
    <n v="4.34"/>
    <n v="31"/>
    <n v="9"/>
    <x v="3"/>
    <x v="531"/>
    <n v="22"/>
    <n v="29"/>
  </r>
  <r>
    <s v="201820-20633"/>
    <s v="20633 Mgt &amp; Org Behavior"/>
    <x v="151"/>
    <n v="201820"/>
    <m/>
    <s v="Business"/>
    <s v="Management"/>
    <n v="3.66"/>
    <n v="3.6"/>
    <n v="3.5"/>
    <n v="3.6"/>
    <n v="29"/>
    <n v="4"/>
    <x v="3"/>
    <x v="532"/>
    <n v="25"/>
    <n v="14"/>
  </r>
  <r>
    <s v="201820-20636"/>
    <s v="20636 Intermediate Algebra"/>
    <x v="319"/>
    <n v="201820"/>
    <n v="1"/>
    <s v="Science &amp; Engineering"/>
    <s v="Mathematics"/>
    <n v="4.38"/>
    <n v="4.33"/>
    <n v="3.93"/>
    <n v="4.26"/>
    <n v="24"/>
    <n v="14"/>
    <x v="7"/>
    <x v="533"/>
    <n v="10"/>
    <n v="58"/>
  </r>
  <r>
    <s v="201820-20637"/>
    <s v="20637 Quality Management"/>
    <x v="316"/>
    <n v="201820"/>
    <m/>
    <s v="Business"/>
    <s v="Management"/>
    <n v="4.07"/>
    <n v="3.83"/>
    <n v="3.46"/>
    <n v="3.86"/>
    <n v="20"/>
    <n v="6"/>
    <x v="4"/>
    <x v="534"/>
    <n v="14"/>
    <n v="30"/>
  </r>
  <r>
    <s v="201820-20638"/>
    <s v="20638 Transforming Organizations"/>
    <x v="320"/>
    <n v="201820"/>
    <m/>
    <s v="Business"/>
    <s v="Management"/>
    <n v="4.6900000000000004"/>
    <n v="4.8499999999999996"/>
    <n v="4.75"/>
    <n v="4.75"/>
    <n v="10"/>
    <n v="4"/>
    <x v="3"/>
    <x v="535"/>
    <n v="6"/>
    <n v="40"/>
  </r>
  <r>
    <s v="201820-20639"/>
    <s v="20639 Intermediate Algebra"/>
    <x v="321"/>
    <n v="201820"/>
    <n v="1"/>
    <s v="Science &amp; Engineering"/>
    <s v="Mathematics"/>
    <n v="3.44"/>
    <n v="3.9"/>
    <n v="3.06"/>
    <n v="3.49"/>
    <n v="12"/>
    <n v="4"/>
    <x v="6"/>
    <x v="536"/>
    <n v="8"/>
    <n v="33"/>
  </r>
  <r>
    <s v="201820-20640"/>
    <s v="20640  Principles of Leadership"/>
    <x v="322"/>
    <n v="201820"/>
    <n v="1"/>
    <s v="Education &amp; Human Services"/>
    <s v="Health &amp; Human Performance"/>
    <n v="4.78"/>
    <n v="4.72"/>
    <n v="4.78"/>
    <n v="4.76"/>
    <n v="39"/>
    <n v="8"/>
    <x v="3"/>
    <x v="537"/>
    <n v="31"/>
    <n v="21"/>
  </r>
  <r>
    <s v="201820-20641"/>
    <s v="20641 GLB/Marketing Management"/>
    <x v="323"/>
    <n v="201820"/>
    <m/>
    <s v="Business"/>
    <s v="Marketing &amp; Business Analytics"/>
    <n v="3.75"/>
    <n v="4.33"/>
    <n v="3.17"/>
    <n v="3.78"/>
    <n v="16"/>
    <n v="3"/>
    <x v="8"/>
    <x v="538"/>
    <n v="13"/>
    <n v="19"/>
  </r>
  <r>
    <s v="201820-20642"/>
    <s v="20642 GLB/Marketing Management"/>
    <x v="324"/>
    <n v="201820"/>
    <m/>
    <s v="Business"/>
    <s v="Marketing &amp; Business Analytics"/>
    <n v="4.8600000000000003"/>
    <n v="4.7300000000000004"/>
    <n v="4.3600000000000003"/>
    <n v="4.71"/>
    <n v="34"/>
    <n v="9"/>
    <x v="10"/>
    <x v="539"/>
    <n v="25"/>
    <n v="26"/>
  </r>
  <r>
    <s v="201820-20643"/>
    <s v="20643 GLB/Marketing Management"/>
    <x v="324"/>
    <n v="201820"/>
    <m/>
    <s v="Business"/>
    <s v="Marketing &amp; Business Analytics"/>
    <n v="4.79"/>
    <n v="4.7300000000000004"/>
    <n v="4.25"/>
    <n v="4.6500000000000004"/>
    <n v="33"/>
    <n v="6"/>
    <x v="10"/>
    <x v="540"/>
    <n v="27"/>
    <n v="18"/>
  </r>
  <r>
    <s v="201820-20644"/>
    <s v="20644 GLB/Marketing Management"/>
    <x v="300"/>
    <n v="201820"/>
    <m/>
    <s v="Business"/>
    <s v="Marketing &amp; Business Analytics"/>
    <n v="4.55"/>
    <n v="4.4800000000000004"/>
    <n v="4.3499999999999996"/>
    <n v="4.4800000000000004"/>
    <n v="32"/>
    <n v="5"/>
    <x v="0"/>
    <x v="541"/>
    <n v="27"/>
    <n v="16"/>
  </r>
  <r>
    <s v="201820-20645"/>
    <s v="20645 Marketing for Sport &amp; Rec"/>
    <x v="322"/>
    <n v="201820"/>
    <n v="1"/>
    <s v="Education &amp; Human Services"/>
    <s v="Health &amp; Human Performance"/>
    <n v="5"/>
    <n v="5"/>
    <n v="5"/>
    <n v="5"/>
    <n v="12"/>
    <n v="3"/>
    <x v="3"/>
    <x v="542"/>
    <n v="9"/>
    <n v="25"/>
  </r>
  <r>
    <s v="201820-20651"/>
    <s v="20651 GLB/US-Math Bus Applications I"/>
    <x v="325"/>
    <n v="201820"/>
    <n v="1"/>
    <s v="Science &amp; Engineering"/>
    <s v="Mathematics"/>
    <n v="3.89"/>
    <n v="3.92"/>
    <n v="3.44"/>
    <n v="3.79"/>
    <n v="24"/>
    <n v="8"/>
    <x v="14"/>
    <x v="543"/>
    <n v="16"/>
    <n v="33"/>
  </r>
  <r>
    <s v="201820-20652"/>
    <s v="20652 GLB/US-Math Bus Applications I"/>
    <x v="326"/>
    <n v="201820"/>
    <n v="1"/>
    <s v="Science &amp; Engineering"/>
    <s v="Mathematics"/>
    <n v="4.3600000000000003"/>
    <n v="4.3600000000000003"/>
    <n v="3.97"/>
    <n v="4.2699999999999996"/>
    <n v="23"/>
    <n v="9"/>
    <x v="1"/>
    <x v="544"/>
    <n v="14"/>
    <n v="39"/>
  </r>
  <r>
    <s v="201820-20653"/>
    <s v="20653 Pre-Calculus"/>
    <x v="327"/>
    <n v="201820"/>
    <n v="1"/>
    <s v="Science &amp; Engineering"/>
    <s v="Mathematics"/>
    <n v="4.4800000000000004"/>
    <n v="4.43"/>
    <n v="4.5"/>
    <n v="4.47"/>
    <n v="14"/>
    <n v="6"/>
    <x v="5"/>
    <x v="545"/>
    <n v="8"/>
    <n v="43"/>
  </r>
  <r>
    <s v="201820-20654"/>
    <s v="20654 Pre-Calculus"/>
    <x v="327"/>
    <n v="201820"/>
    <n v="1"/>
    <s v="Science &amp; Engineering"/>
    <s v="Mathematics"/>
    <n v="4.51"/>
    <n v="4.4000000000000004"/>
    <n v="3.71"/>
    <n v="4.29"/>
    <n v="19"/>
    <n v="7"/>
    <x v="5"/>
    <x v="546"/>
    <n v="12"/>
    <n v="37"/>
  </r>
  <r>
    <s v="201820-20656"/>
    <s v="20656 Pre-Calculus"/>
    <x v="328"/>
    <n v="201820"/>
    <n v="1"/>
    <s v="Science &amp; Engineering"/>
    <s v="Mathematics"/>
    <n v="4.72"/>
    <n v="4.5999999999999996"/>
    <n v="3.89"/>
    <n v="4.49"/>
    <n v="22"/>
    <n v="8"/>
    <x v="6"/>
    <x v="547"/>
    <n v="14"/>
    <n v="36"/>
  </r>
  <r>
    <s v="201820-20657"/>
    <s v="20657 Pre-Calculus"/>
    <x v="329"/>
    <n v="201820"/>
    <n v="1"/>
    <s v="Science &amp; Engineering"/>
    <s v="Mathematics"/>
    <n v="4.91"/>
    <n v="4.71"/>
    <n v="4.1100000000000003"/>
    <n v="4.66"/>
    <n v="21"/>
    <n v="7"/>
    <x v="10"/>
    <x v="548"/>
    <n v="14"/>
    <n v="33"/>
  </r>
  <r>
    <s v="201820-20658"/>
    <s v="20658 Math Bus App II"/>
    <x v="330"/>
    <n v="201820"/>
    <n v="1"/>
    <s v="Science &amp; Engineering"/>
    <s v="Mathematics"/>
    <n v="5"/>
    <n v="5"/>
    <n v="5"/>
    <n v="5"/>
    <n v="19"/>
    <n v="3"/>
    <x v="20"/>
    <x v="549"/>
    <n v="16"/>
    <n v="16"/>
  </r>
  <r>
    <s v="201820-20659"/>
    <s v="20659 Math Bus App II"/>
    <x v="325"/>
    <n v="201820"/>
    <n v="1"/>
    <s v="Science &amp; Engineering"/>
    <s v="Mathematics"/>
    <n v="4.8899999999999997"/>
    <n v="4.62"/>
    <n v="3.96"/>
    <n v="4.59"/>
    <n v="24"/>
    <n v="12"/>
    <x v="14"/>
    <x v="550"/>
    <n v="12"/>
    <n v="50"/>
  </r>
  <r>
    <s v="201820-20660"/>
    <s v="20660 Math Bus App II"/>
    <x v="317"/>
    <n v="201820"/>
    <n v="1"/>
    <s v="Science &amp; Engineering"/>
    <s v="Mathematics"/>
    <n v="4.3499999999999996"/>
    <n v="4.09"/>
    <n v="3.48"/>
    <n v="4.0599999999999996"/>
    <n v="23"/>
    <n v="21"/>
    <x v="8"/>
    <x v="551"/>
    <n v="2"/>
    <n v="91"/>
  </r>
  <r>
    <s v="201820-20661"/>
    <s v="20661 Math Bus App II"/>
    <x v="327"/>
    <n v="201820"/>
    <n v="1"/>
    <s v="Science &amp; Engineering"/>
    <s v="Mathematics"/>
    <n v="4.0999999999999996"/>
    <n v="4.21"/>
    <n v="3.55"/>
    <n v="4"/>
    <n v="22"/>
    <n v="5"/>
    <x v="5"/>
    <x v="552"/>
    <n v="17"/>
    <n v="23"/>
  </r>
  <r>
    <s v="201820-20662"/>
    <s v="20662 Math Bus App II"/>
    <x v="327"/>
    <n v="201820"/>
    <n v="1"/>
    <s v="Science &amp; Engineering"/>
    <s v="Mathematics"/>
    <n v="3.95"/>
    <n v="4.0199999999999996"/>
    <n v="3.77"/>
    <n v="3.93"/>
    <n v="30"/>
    <n v="13"/>
    <x v="5"/>
    <x v="553"/>
    <n v="17"/>
    <n v="43"/>
  </r>
  <r>
    <s v="201820-20663"/>
    <s v="20663 US-Math App/Philosophy"/>
    <x v="330"/>
    <n v="201820"/>
    <n v="1"/>
    <s v="Science &amp; Engineering"/>
    <s v="Mathematics"/>
    <n v="4.97"/>
    <n v="4.8"/>
    <n v="4.75"/>
    <n v="4.87"/>
    <n v="25"/>
    <n v="4"/>
    <x v="20"/>
    <x v="554"/>
    <n v="21"/>
    <n v="16"/>
  </r>
  <r>
    <s v="201820-20664"/>
    <s v="20664 US-Math App/Philosophy"/>
    <x v="331"/>
    <n v="201820"/>
    <n v="1"/>
    <s v="Science &amp; Engineering"/>
    <s v="Mathematics"/>
    <n v="4.75"/>
    <n v="4.5"/>
    <n v="4.3099999999999996"/>
    <n v="4.57"/>
    <n v="26"/>
    <n v="4"/>
    <x v="1"/>
    <x v="555"/>
    <n v="22"/>
    <n v="15"/>
  </r>
  <r>
    <s v="201820-20665"/>
    <s v="20665 Geospatial Mapping"/>
    <x v="96"/>
    <n v="201820"/>
    <n v="1"/>
    <s v="Science &amp; Engineering"/>
    <s v="Biological &amp; Environmental Sci"/>
    <n v="4.78"/>
    <n v="4.82"/>
    <n v="4.3099999999999996"/>
    <n v="4.68"/>
    <n v="30"/>
    <n v="4"/>
    <x v="1"/>
    <x v="556"/>
    <n v="26"/>
    <n v="13"/>
  </r>
  <r>
    <s v="201820-20666"/>
    <s v="20666 Calculus I"/>
    <x v="332"/>
    <n v="201820"/>
    <n v="1"/>
    <s v="Science &amp; Engineering"/>
    <s v="Mathematics"/>
    <n v="4.4400000000000004"/>
    <n v="4.03"/>
    <n v="3.5"/>
    <n v="4.0999999999999996"/>
    <n v="22"/>
    <n v="6"/>
    <x v="3"/>
    <x v="557"/>
    <n v="16"/>
    <n v="27"/>
  </r>
  <r>
    <s v="201820-20667"/>
    <s v="20667 Calculus I"/>
    <x v="333"/>
    <n v="201820"/>
    <n v="1"/>
    <s v="Science &amp; Engineering"/>
    <s v="Mathematics"/>
    <n v="4.4000000000000004"/>
    <n v="4.47"/>
    <n v="3.89"/>
    <n v="4.3"/>
    <n v="19"/>
    <n v="16"/>
    <x v="11"/>
    <x v="558"/>
    <n v="3"/>
    <n v="84"/>
  </r>
  <r>
    <s v="201820-20668"/>
    <s v="20668 Calculus I"/>
    <x v="334"/>
    <n v="201820"/>
    <n v="1"/>
    <s v="Science &amp; Engineering"/>
    <s v="Mathematics"/>
    <n v="3.45"/>
    <n v="3.84"/>
    <n v="3.55"/>
    <n v="3.59"/>
    <n v="10"/>
    <n v="5"/>
    <x v="14"/>
    <x v="559"/>
    <n v="5"/>
    <n v="50"/>
  </r>
  <r>
    <s v="201820-20671"/>
    <s v="20671 Studio 7 Design Grant"/>
    <x v="335"/>
    <n v="201820"/>
    <n v="1"/>
    <s v="Humanities, Social Sci &amp; Arts"/>
    <s v="Art"/>
    <n v="4.58"/>
    <n v="4.8"/>
    <n v="4.5"/>
    <n v="4.63"/>
    <n v="5"/>
    <n v="3"/>
    <x v="8"/>
    <x v="560"/>
    <n v="2"/>
    <n v="60"/>
  </r>
  <r>
    <s v="201820-20672"/>
    <s v="20672 CALCULUS III"/>
    <x v="333"/>
    <n v="201820"/>
    <n v="1"/>
    <s v="Science &amp; Engineering"/>
    <s v="Mathematics"/>
    <n v="4.58"/>
    <n v="4.6100000000000003"/>
    <n v="4.18"/>
    <n v="4.5"/>
    <n v="27"/>
    <n v="21"/>
    <x v="11"/>
    <x v="561"/>
    <n v="6"/>
    <n v="78"/>
  </r>
  <r>
    <s v="201820-20673"/>
    <s v="20673 College Geometry"/>
    <x v="336"/>
    <n v="201820"/>
    <n v="1"/>
    <s v="Science &amp; Engineering"/>
    <s v="Mathematics"/>
    <n v="4.3"/>
    <n v="4.22"/>
    <n v="3.72"/>
    <n v="4.1399999999999997"/>
    <n v="19"/>
    <n v="11"/>
    <x v="8"/>
    <x v="562"/>
    <n v="8"/>
    <n v="58"/>
  </r>
  <r>
    <s v="201820-20674"/>
    <s v="20674 Discrete Mathematics"/>
    <x v="337"/>
    <n v="201820"/>
    <n v="1"/>
    <s v="Science &amp; Engineering"/>
    <s v="Mathematics"/>
    <n v="4.67"/>
    <n v="4.5"/>
    <n v="3.86"/>
    <n v="4.43"/>
    <n v="33"/>
    <n v="18"/>
    <x v="13"/>
    <x v="563"/>
    <n v="15"/>
    <n v="55"/>
  </r>
  <r>
    <s v="201820-20675"/>
    <s v="20675 Linear Algebra"/>
    <x v="338"/>
    <n v="201820"/>
    <n v="1"/>
    <s v="Science &amp; Engineering"/>
    <s v="Mathematics"/>
    <n v="4.37"/>
    <n v="4.3"/>
    <n v="3.88"/>
    <n v="4.24"/>
    <n v="30"/>
    <n v="17"/>
    <x v="4"/>
    <x v="564"/>
    <n v="13"/>
    <n v="57"/>
  </r>
  <r>
    <s v="201820-20676"/>
    <s v="20676 Topics in Math Elem Tch I"/>
    <x v="328"/>
    <n v="201820"/>
    <n v="1"/>
    <s v="Science &amp; Engineering"/>
    <s v="Mathematics"/>
    <n v="4.59"/>
    <n v="4.5999999999999996"/>
    <n v="3.86"/>
    <n v="4.42"/>
    <n v="24"/>
    <n v="16"/>
    <x v="6"/>
    <x v="565"/>
    <n v="8"/>
    <n v="67"/>
  </r>
  <r>
    <s v="201820-20677"/>
    <s v="20677 Topics in Math Elem Tch I"/>
    <x v="319"/>
    <n v="201820"/>
    <n v="1"/>
    <s v="Science &amp; Engineering"/>
    <s v="Mathematics"/>
    <n v="4.67"/>
    <n v="4.68"/>
    <n v="4.33"/>
    <n v="4.59"/>
    <n v="17"/>
    <n v="13"/>
    <x v="7"/>
    <x v="566"/>
    <n v="4"/>
    <n v="76"/>
  </r>
  <r>
    <s v="201820-20678"/>
    <s v="20678 Topics in Math Elem Tch II"/>
    <x v="326"/>
    <n v="201820"/>
    <n v="1"/>
    <s v="Science &amp; Engineering"/>
    <s v="Mathematics"/>
    <n v="4.8899999999999997"/>
    <n v="4.9000000000000004"/>
    <n v="4.88"/>
    <n v="4.8899999999999997"/>
    <n v="20"/>
    <n v="8"/>
    <x v="1"/>
    <x v="567"/>
    <n v="12"/>
    <n v="40"/>
  </r>
  <r>
    <s v="201820-20679"/>
    <s v="20679 Rdg &amp; Lrng in the Content Area"/>
    <x v="339"/>
    <n v="201820"/>
    <n v="1"/>
    <s v="Education &amp; Human Services"/>
    <s v="Curriculum and Instruction"/>
    <n v="4.3499999999999996"/>
    <n v="4.24"/>
    <n v="3.95"/>
    <n v="4.22"/>
    <n v="8"/>
    <n v="5"/>
    <x v="8"/>
    <x v="568"/>
    <n v="3"/>
    <n v="63"/>
  </r>
  <r>
    <s v="201820-20680"/>
    <s v="20680 Topics in Math Elem Tch II"/>
    <x v="319"/>
    <n v="201820"/>
    <n v="1"/>
    <s v="Science &amp; Engineering"/>
    <s v="Mathematics"/>
    <n v="4.84"/>
    <n v="4.8099999999999996"/>
    <n v="4.67"/>
    <n v="4.79"/>
    <n v="21"/>
    <n v="14"/>
    <x v="7"/>
    <x v="569"/>
    <n v="7"/>
    <n v="67"/>
  </r>
  <r>
    <s v="201820-20681"/>
    <s v="20681 Math Model of Sci for Mid Sch"/>
    <x v="336"/>
    <n v="201820"/>
    <n v="1"/>
    <s v="Science &amp; Engineering"/>
    <s v="Mathematics"/>
    <n v="5"/>
    <n v="5"/>
    <n v="5"/>
    <n v="5"/>
    <n v="14"/>
    <n v="3"/>
    <x v="8"/>
    <x v="570"/>
    <n v="11"/>
    <n v="21"/>
  </r>
  <r>
    <s v="201820-20682"/>
    <s v="20682 Counterpoint"/>
    <x v="86"/>
    <n v="201820"/>
    <n v="1"/>
    <s v="Humanities, Social Sci &amp; Arts"/>
    <s v="Music"/>
    <n v="4"/>
    <n v="3.8"/>
    <n v="3"/>
    <n v="3.71"/>
    <n v="10"/>
    <n v="1"/>
    <x v="13"/>
    <x v="571"/>
    <n v="9"/>
    <n v="10"/>
  </r>
  <r>
    <s v="201820-20683"/>
    <s v="20683 Math Structures/Apps"/>
    <x v="326"/>
    <n v="201820"/>
    <n v="1"/>
    <s v="Science &amp; Engineering"/>
    <s v="Mathematics"/>
    <n v="4.8"/>
    <n v="4.8"/>
    <n v="4.5999999999999996"/>
    <n v="4.75"/>
    <n v="17"/>
    <n v="5"/>
    <x v="1"/>
    <x v="572"/>
    <n v="12"/>
    <n v="29"/>
  </r>
  <r>
    <s v="201820-20684"/>
    <s v="20684 Elementary Number Theory"/>
    <x v="338"/>
    <n v="201820"/>
    <n v="1"/>
    <s v="Science &amp; Engineering"/>
    <s v="Mathematics"/>
    <n v="4.3"/>
    <n v="4.4000000000000004"/>
    <n v="3.69"/>
    <n v="4.18"/>
    <n v="16"/>
    <n v="8"/>
    <x v="4"/>
    <x v="573"/>
    <n v="8"/>
    <n v="50"/>
  </r>
  <r>
    <s v="201820-20685"/>
    <s v="20685 Essentials of Statistics"/>
    <x v="340"/>
    <n v="201820"/>
    <n v="1"/>
    <s v="Science &amp; Engineering"/>
    <s v="Mathematics"/>
    <n v="4.71"/>
    <n v="4.82"/>
    <n v="4.45"/>
    <n v="4.68"/>
    <n v="30"/>
    <n v="10"/>
    <x v="13"/>
    <x v="574"/>
    <n v="20"/>
    <n v="33"/>
  </r>
  <r>
    <s v="201820-20686"/>
    <s v="20686 Reading &amp; Literacy II"/>
    <x v="200"/>
    <n v="201820"/>
    <n v="1"/>
    <s v="Education &amp; Human Services"/>
    <s v="Curriculum and Instruction"/>
    <n v="5"/>
    <n v="4.8"/>
    <n v="4.88"/>
    <n v="4.91"/>
    <n v="9"/>
    <n v="4"/>
    <x v="6"/>
    <x v="575"/>
    <n v="5"/>
    <n v="44"/>
  </r>
  <r>
    <s v="201820-20687"/>
    <s v="20687 Essentials of Statistics"/>
    <x v="340"/>
    <n v="201820"/>
    <n v="1"/>
    <s v="Science &amp; Engineering"/>
    <s v="Mathematics"/>
    <n v="4.5"/>
    <n v="4.37"/>
    <n v="4"/>
    <n v="4.34"/>
    <n v="28"/>
    <n v="7"/>
    <x v="13"/>
    <x v="576"/>
    <n v="21"/>
    <n v="25"/>
  </r>
  <r>
    <s v="201820-20688"/>
    <s v="20688 GLB/US-Written Argument/Resrch"/>
    <x v="341"/>
    <n v="201820"/>
    <n v="1"/>
    <s v="Humanities, Social Sci &amp; Arts"/>
    <s v="Literature &amp; Languages"/>
    <n v="4.74"/>
    <n v="4.42"/>
    <n v="4.1900000000000004"/>
    <n v="4.5199999999999996"/>
    <n v="18"/>
    <n v="9"/>
    <x v="12"/>
    <x v="577"/>
    <n v="9"/>
    <n v="50"/>
  </r>
  <r>
    <s v="201820-20689"/>
    <s v="20689 GLB/US-Written Argument/Resrch"/>
    <x v="341"/>
    <n v="201820"/>
    <n v="1"/>
    <s v="Humanities, Social Sci &amp; Arts"/>
    <s v="Literature &amp; Languages"/>
    <n v="4.5999999999999996"/>
    <n v="4.51"/>
    <n v="4.34"/>
    <n v="4.51"/>
    <n v="19"/>
    <n v="9"/>
    <x v="12"/>
    <x v="578"/>
    <n v="10"/>
    <n v="47"/>
  </r>
  <r>
    <s v="201820-20690"/>
    <s v="20690 Intro to Shop Safety"/>
    <x v="342"/>
    <n v="201820"/>
    <n v="1"/>
    <s v="Humanities, Social Sci &amp; Arts"/>
    <s v="Art"/>
    <n v="4.58"/>
    <n v="4.2300000000000004"/>
    <n v="4.04"/>
    <n v="4.3499999999999996"/>
    <n v="14"/>
    <n v="6"/>
    <x v="17"/>
    <x v="579"/>
    <n v="8"/>
    <n v="43"/>
  </r>
  <r>
    <s v="201820-20691"/>
    <s v="20691 GLB/Lg Acqu &amp; Dev in Ear Child"/>
    <x v="20"/>
    <n v="201820"/>
    <n v="1"/>
    <s v="Education &amp; Human Services"/>
    <s v="Curriculum and Instruction"/>
    <n v="3.34"/>
    <n v="3.24"/>
    <n v="3.03"/>
    <n v="3.24"/>
    <n v="21"/>
    <n v="8"/>
    <x v="7"/>
    <x v="580"/>
    <n v="13"/>
    <n v="38"/>
  </r>
  <r>
    <s v="201820-20692"/>
    <s v="20692 GLB/Lg Acqu &amp; Dev in Ear Child"/>
    <x v="10"/>
    <n v="201820"/>
    <n v="1"/>
    <s v="Education &amp; Human Services"/>
    <s v="Curriculum and Instruction"/>
    <n v="4.1500000000000004"/>
    <n v="4.0599999999999996"/>
    <n v="3.9"/>
    <n v="4.0599999999999996"/>
    <n v="27"/>
    <n v="10"/>
    <x v="5"/>
    <x v="581"/>
    <n v="17"/>
    <n v="37"/>
  </r>
  <r>
    <s v="201820-20693"/>
    <s v="20693 Literary and Research Methods"/>
    <x v="343"/>
    <n v="201820"/>
    <n v="1"/>
    <s v="Humanities, Social Sci &amp; Arts"/>
    <s v="Literature &amp; Languages"/>
    <n v="3.96"/>
    <n v="4.03"/>
    <n v="3.81"/>
    <n v="3.94"/>
    <n v="14"/>
    <n v="12"/>
    <x v="3"/>
    <x v="582"/>
    <n v="2"/>
    <n v="86"/>
  </r>
  <r>
    <s v="201820-20694"/>
    <s v="20694 Introduction to Sculpture"/>
    <x v="81"/>
    <n v="201820"/>
    <n v="1"/>
    <s v="Humanities, Social Sci &amp; Arts"/>
    <s v="Art"/>
    <n v="4.83"/>
    <n v="4.43"/>
    <n v="4.33"/>
    <n v="4.5999999999999996"/>
    <n v="8"/>
    <n v="6"/>
    <x v="5"/>
    <x v="583"/>
    <n v="2"/>
    <n v="75"/>
  </r>
  <r>
    <s v="201820-20695"/>
    <s v="20695 GLB/Elementary Spanish I"/>
    <x v="246"/>
    <n v="201820"/>
    <n v="1"/>
    <s v="Humanities, Social Sci &amp; Arts"/>
    <s v="Literature &amp; Languages"/>
    <n v="4.74"/>
    <n v="4.62"/>
    <n v="4.6100000000000003"/>
    <n v="4.67"/>
    <n v="19"/>
    <n v="11"/>
    <x v="5"/>
    <x v="584"/>
    <n v="8"/>
    <n v="58"/>
  </r>
  <r>
    <s v="201820-20703"/>
    <s v="20703 IMC and Promotion"/>
    <x v="344"/>
    <n v="201820"/>
    <m/>
    <s v="Business"/>
    <s v="Marketing &amp; Business Analytics"/>
    <n v="4.04"/>
    <n v="3.73"/>
    <n v="3.17"/>
    <n v="3.75"/>
    <n v="20"/>
    <n v="3"/>
    <x v="5"/>
    <x v="585"/>
    <n v="17"/>
    <n v="15"/>
  </r>
  <r>
    <s v="201820-20704"/>
    <s v="20704 Intermediate Algebra"/>
    <x v="319"/>
    <n v="201820"/>
    <n v="1"/>
    <s v="Science &amp; Engineering"/>
    <s v="Mathematics"/>
    <n v="4.75"/>
    <n v="4.49"/>
    <n v="4.32"/>
    <n v="4.57"/>
    <n v="10"/>
    <n v="7"/>
    <x v="7"/>
    <x v="586"/>
    <n v="3"/>
    <n v="70"/>
  </r>
  <r>
    <s v="201820-20705"/>
    <s v="20705 Intermediate Algebra"/>
    <x v="345"/>
    <n v="201820"/>
    <n v="1"/>
    <s v="Science &amp; Engineering"/>
    <s v="Mathematics"/>
    <n v="1.5"/>
    <n v="2.2000000000000002"/>
    <n v="2"/>
    <n v="1.82"/>
    <n v="7"/>
    <n v="1"/>
    <x v="6"/>
    <x v="587"/>
    <n v="6"/>
    <n v="14"/>
  </r>
  <r>
    <s v="201820-20706"/>
    <s v="20706 US-College Algebra"/>
    <x v="104"/>
    <n v="201820"/>
    <n v="1"/>
    <s v="Science &amp; Engineering"/>
    <s v="Mathematics"/>
    <n v="3.65"/>
    <n v="3.32"/>
    <n v="2.4"/>
    <n v="3.26"/>
    <n v="16"/>
    <n v="5"/>
    <x v="3"/>
    <x v="588"/>
    <n v="11"/>
    <n v="31"/>
  </r>
  <r>
    <s v="201820-20709"/>
    <s v="20709 Fin Statement Analysis"/>
    <x v="214"/>
    <n v="201820"/>
    <m/>
    <s v="Business"/>
    <s v="Accounting"/>
    <n v="4.4400000000000004"/>
    <n v="4.4000000000000004"/>
    <n v="4.0599999999999996"/>
    <n v="4.34"/>
    <n v="26"/>
    <n v="4"/>
    <x v="12"/>
    <x v="589"/>
    <n v="22"/>
    <n v="15"/>
  </r>
  <r>
    <s v="201820-20710"/>
    <s v="20710 Macro for Managers"/>
    <x v="346"/>
    <n v="201820"/>
    <m/>
    <s v="Business"/>
    <s v="Economics and Finance"/>
    <n v="4.13"/>
    <n v="4"/>
    <n v="4.2699999999999996"/>
    <n v="4.12"/>
    <n v="26"/>
    <n v="6"/>
    <x v="1"/>
    <x v="590"/>
    <n v="20"/>
    <n v="23"/>
  </r>
  <r>
    <s v="201820-20711"/>
    <s v="20711 Abnormal Psychology"/>
    <x v="347"/>
    <n v="201820"/>
    <n v="1"/>
    <s v="Education &amp; Human Services"/>
    <s v="Psychology &amp; Special Education"/>
    <n v="4.5"/>
    <n v="4.5"/>
    <n v="3.73"/>
    <n v="4.32"/>
    <n v="10"/>
    <n v="4"/>
    <x v="14"/>
    <x v="591"/>
    <n v="6"/>
    <n v="40"/>
  </r>
  <r>
    <s v="201820-20713"/>
    <s v="20713 Lrng Processes &amp; Develop"/>
    <x v="348"/>
    <n v="201820"/>
    <n v="1"/>
    <s v="Education &amp; Human Services"/>
    <s v="Psychology &amp; Special Education"/>
    <n v="4.8099999999999996"/>
    <n v="4.97"/>
    <n v="5"/>
    <n v="4.9000000000000004"/>
    <n v="18"/>
    <n v="6"/>
    <x v="20"/>
    <x v="592"/>
    <n v="12"/>
    <n v="33"/>
  </r>
  <r>
    <s v="201820-20714"/>
    <s v="20714 GLB/Intrnatl Economics/Fin"/>
    <x v="211"/>
    <n v="201820"/>
    <m/>
    <s v="Business"/>
    <s v="Economics and Finance"/>
    <n v="3.79"/>
    <n v="3.53"/>
    <n v="3.83"/>
    <n v="3.73"/>
    <n v="6"/>
    <n v="3"/>
    <x v="13"/>
    <x v="593"/>
    <n v="3"/>
    <n v="50"/>
  </r>
  <r>
    <s v="201820-20717"/>
    <s v="20717 GLB/Strategic Management"/>
    <x v="316"/>
    <n v="201820"/>
    <m/>
    <s v="Business"/>
    <s v="Management"/>
    <n v="4.7"/>
    <n v="4.55"/>
    <n v="4.67"/>
    <n v="4.6500000000000004"/>
    <n v="38"/>
    <n v="15"/>
    <x v="4"/>
    <x v="594"/>
    <n v="23"/>
    <n v="39"/>
  </r>
  <r>
    <s v="201820-20718"/>
    <s v="20718 GLB/US-Prin Macro Economics"/>
    <x v="209"/>
    <n v="201820"/>
    <n v="1"/>
    <s v="Business"/>
    <s v="Economics and Finance"/>
    <n v="3.2"/>
    <n v="3.6"/>
    <n v="3.1"/>
    <n v="3.29"/>
    <n v="28"/>
    <n v="5"/>
    <x v="4"/>
    <x v="595"/>
    <n v="23"/>
    <n v="18"/>
  </r>
  <r>
    <s v="201820-20721"/>
    <s v="20721 Lifespan Development"/>
    <x v="349"/>
    <n v="201820"/>
    <n v="1"/>
    <s v="Education &amp; Human Services"/>
    <s v="Psychology &amp; Special Education"/>
    <n v="5"/>
    <n v="4.2"/>
    <n v="4"/>
    <n v="4.53"/>
    <n v="6"/>
    <n v="1"/>
    <x v="19"/>
    <x v="596"/>
    <n v="5"/>
    <n v="17"/>
  </r>
  <r>
    <s v="201820-20722"/>
    <s v="20722 GLB/Therapeutic Communication"/>
    <x v="350"/>
    <n v="201820"/>
    <n v="1"/>
    <s v="Education &amp; Human Services"/>
    <s v="Nursing"/>
    <n v="4.3499999999999996"/>
    <n v="4.1500000000000004"/>
    <n v="4.24"/>
    <n v="4.2699999999999996"/>
    <n v="45"/>
    <n v="38"/>
    <x v="17"/>
    <x v="597"/>
    <n v="7"/>
    <n v="84"/>
  </r>
  <r>
    <s v="201820-20722"/>
    <s v="20722 GLB/Therapeutic Communication"/>
    <x v="351"/>
    <n v="201820"/>
    <n v="1"/>
    <s v="Education &amp; Human Services"/>
    <s v="Nursing"/>
    <n v="4.5999999999999996"/>
    <n v="4.1500000000000004"/>
    <n v="4.24"/>
    <n v="4.38"/>
    <n v="45"/>
    <n v="38"/>
    <x v="12"/>
    <x v="597"/>
    <n v="7"/>
    <n v="84"/>
  </r>
  <r>
    <s v="201820-20722"/>
    <s v="20722 GLB/Therapeutic Communication"/>
    <x v="352"/>
    <n v="201820"/>
    <n v="1"/>
    <s v="Education &amp; Human Services"/>
    <s v="Nursing"/>
    <n v="4.51"/>
    <n v="4.1500000000000004"/>
    <n v="4.24"/>
    <n v="4.34"/>
    <n v="45"/>
    <n v="38"/>
    <x v="12"/>
    <x v="597"/>
    <n v="7"/>
    <n v="84"/>
  </r>
  <r>
    <s v="201820-20724"/>
    <s v="20724 US-Zoology Lab"/>
    <x v="173"/>
    <n v="201820"/>
    <n v="1"/>
    <s v="Science &amp; Engineering"/>
    <s v="Biological &amp; Environmental Sci"/>
    <n v="4.6399999999999997"/>
    <n v="4.5"/>
    <n v="4.38"/>
    <n v="4.53"/>
    <n v="22"/>
    <n v="4"/>
    <x v="7"/>
    <x v="598"/>
    <n v="18"/>
    <n v="18"/>
  </r>
  <r>
    <s v="201820-20726"/>
    <s v="20726 Fac/Equip in Kine &amp; Sport"/>
    <x v="322"/>
    <n v="201820"/>
    <m/>
    <s v="Education &amp; Human Services"/>
    <s v="Health &amp; Human Performance"/>
    <n v="4.13"/>
    <n v="4.58"/>
    <n v="4.3099999999999996"/>
    <n v="4.3099999999999996"/>
    <n v="36"/>
    <n v="16"/>
    <x v="3"/>
    <x v="599"/>
    <n v="20"/>
    <n v="44"/>
  </r>
  <r>
    <s v="201820-20727"/>
    <s v="20727 Economic Forecasting"/>
    <x v="302"/>
    <n v="201820"/>
    <n v="1"/>
    <s v="Business"/>
    <s v="Economics and Finance"/>
    <n v="4.5199999999999996"/>
    <n v="4.46"/>
    <n v="4.57"/>
    <n v="4.51"/>
    <n v="19"/>
    <n v="7"/>
    <x v="3"/>
    <x v="600"/>
    <n v="12"/>
    <n v="37"/>
  </r>
  <r>
    <s v="201820-20728"/>
    <s v="20728 Money, Banking &amp; Financial Mar"/>
    <x v="346"/>
    <n v="201820"/>
    <n v="1"/>
    <s v="Business"/>
    <s v="Economics and Finance"/>
    <n v="3.69"/>
    <n v="4"/>
    <n v="3.88"/>
    <n v="3.82"/>
    <n v="13"/>
    <n v="4"/>
    <x v="1"/>
    <x v="601"/>
    <n v="9"/>
    <n v="31"/>
  </r>
  <r>
    <s v="201820-20730"/>
    <s v="20730 US-U.S. History to 1877"/>
    <x v="233"/>
    <n v="201820"/>
    <n v="1"/>
    <s v="Humanities, Social Sci &amp; Arts"/>
    <s v="History"/>
    <n v="4.45"/>
    <n v="4.3600000000000003"/>
    <n v="4.01"/>
    <n v="4.32"/>
    <n v="41"/>
    <n v="21"/>
    <x v="4"/>
    <x v="602"/>
    <n v="20"/>
    <n v="51"/>
  </r>
  <r>
    <s v="201820-20731"/>
    <s v="20731 US-U.S. History to 1877"/>
    <x v="353"/>
    <n v="201820"/>
    <n v="1"/>
    <s v="Humanities, Social Sci &amp; Arts"/>
    <s v="History"/>
    <n v="4.47"/>
    <n v="4.32"/>
    <n v="4.3899999999999997"/>
    <n v="4.41"/>
    <n v="35"/>
    <n v="13"/>
    <x v="5"/>
    <x v="603"/>
    <n v="22"/>
    <n v="37"/>
  </r>
  <r>
    <s v="201820-20732"/>
    <s v="20732 US-U.S. History to 1877"/>
    <x v="354"/>
    <n v="201820"/>
    <n v="1"/>
    <s v="Humanities, Social Sci &amp; Arts"/>
    <s v="History"/>
    <n v="4.38"/>
    <n v="4.32"/>
    <n v="4.17"/>
    <n v="4.3099999999999996"/>
    <n v="38"/>
    <n v="16"/>
    <x v="8"/>
    <x v="604"/>
    <n v="22"/>
    <n v="42"/>
  </r>
  <r>
    <s v="201820-20734"/>
    <s v="20734 US-Princ of US and Tex Gov"/>
    <x v="355"/>
    <n v="201820"/>
    <n v="1"/>
    <s v="Humanities, Social Sci &amp; Arts"/>
    <s v="Political Science"/>
    <n v="3.55"/>
    <n v="3.66"/>
    <n v="3.54"/>
    <n v="3.58"/>
    <n v="26"/>
    <n v="7"/>
    <x v="8"/>
    <x v="605"/>
    <n v="19"/>
    <n v="27"/>
  </r>
  <r>
    <s v="201820-20735"/>
    <s v="20735 GLB/US-World Cultures Anthr"/>
    <x v="356"/>
    <n v="201820"/>
    <n v="1"/>
    <s v="Humanities, Social Sci &amp; Arts"/>
    <s v="Sociology &amp; Criminal Justice"/>
    <n v="4.1100000000000003"/>
    <n v="4.09"/>
    <n v="4"/>
    <n v="4.08"/>
    <n v="45"/>
    <n v="8"/>
    <x v="10"/>
    <x v="606"/>
    <n v="37"/>
    <n v="18"/>
  </r>
  <r>
    <s v="201820-20736"/>
    <s v="20736 Managerial Economics"/>
    <x v="357"/>
    <n v="201820"/>
    <m/>
    <s v="Business"/>
    <s v="Economics and Finance"/>
    <n v="4.71"/>
    <n v="4.5999999999999996"/>
    <n v="4.67"/>
    <n v="4.67"/>
    <n v="29"/>
    <n v="12"/>
    <x v="3"/>
    <x v="607"/>
    <n v="17"/>
    <n v="41"/>
  </r>
  <r>
    <s v="201820-20737"/>
    <s v="20737 Managerial Economics"/>
    <x v="357"/>
    <n v="201820"/>
    <m/>
    <s v="Business"/>
    <s v="Economics and Finance"/>
    <n v="4.37"/>
    <n v="4.47"/>
    <n v="4.67"/>
    <n v="4.47"/>
    <n v="11"/>
    <n v="3"/>
    <x v="3"/>
    <x v="608"/>
    <n v="8"/>
    <n v="27"/>
  </r>
  <r>
    <s v="201820-20738"/>
    <s v="20738 Intro Business Finance"/>
    <x v="358"/>
    <n v="201820"/>
    <n v="1"/>
    <s v="Business"/>
    <s v="Economics and Finance"/>
    <n v="4.58"/>
    <n v="4.62"/>
    <n v="4.2699999999999996"/>
    <n v="4.5199999999999996"/>
    <n v="35"/>
    <n v="14"/>
    <x v="8"/>
    <x v="609"/>
    <n v="21"/>
    <n v="40"/>
  </r>
  <r>
    <s v="201820-20739"/>
    <s v="20739 Money, Banking &amp; Financial Mar"/>
    <x v="210"/>
    <n v="201820"/>
    <n v="1"/>
    <s v="Business"/>
    <s v="Economics and Finance"/>
    <n v="4.66"/>
    <n v="4.7300000000000004"/>
    <n v="4.46"/>
    <n v="4.63"/>
    <n v="46"/>
    <n v="12"/>
    <x v="10"/>
    <x v="610"/>
    <n v="34"/>
    <n v="26"/>
  </r>
  <r>
    <s v="201820-20741"/>
    <s v="20741 US-U.S. History From 1865"/>
    <x v="224"/>
    <n v="201820"/>
    <n v="1"/>
    <s v="Humanities, Social Sci &amp; Arts"/>
    <s v="History"/>
    <n v="4.42"/>
    <n v="4.33"/>
    <n v="4.29"/>
    <n v="4.3600000000000003"/>
    <n v="42"/>
    <n v="32"/>
    <x v="2"/>
    <x v="611"/>
    <n v="10"/>
    <n v="76"/>
  </r>
  <r>
    <s v="201820-20742"/>
    <s v="20742 Principles of Acct I"/>
    <x v="192"/>
    <n v="201820"/>
    <n v="1"/>
    <s v="Business"/>
    <s v="Accounting"/>
    <n v="4.75"/>
    <n v="4.67"/>
    <n v="4.16"/>
    <n v="4.59"/>
    <n v="33"/>
    <n v="20"/>
    <x v="12"/>
    <x v="612"/>
    <n v="13"/>
    <n v="61"/>
  </r>
  <r>
    <s v="201820-20744"/>
    <s v="20744 Fundamentals of Financial Plan"/>
    <x v="359"/>
    <n v="201820"/>
    <m/>
    <s v="Business"/>
    <s v="Economics and Finance"/>
    <n v="4.4000000000000004"/>
    <n v="4.41"/>
    <n v="4.16"/>
    <n v="4.3499999999999996"/>
    <n v="35"/>
    <n v="17"/>
    <x v="5"/>
    <x v="613"/>
    <n v="18"/>
    <n v="49"/>
  </r>
  <r>
    <s v="201820-20745"/>
    <s v="20745 Economic Forecasting"/>
    <x v="302"/>
    <n v="201820"/>
    <n v="1"/>
    <s v="Business"/>
    <s v="Economics and Finance"/>
    <n v="4.79"/>
    <n v="4.51"/>
    <n v="4.5999999999999996"/>
    <n v="4.66"/>
    <n v="34"/>
    <n v="12"/>
    <x v="3"/>
    <x v="614"/>
    <n v="22"/>
    <n v="35"/>
  </r>
  <r>
    <s v="201820-20747"/>
    <s v="20747 Applied Fin &amp; Eco Forecasting"/>
    <x v="302"/>
    <n v="201820"/>
    <m/>
    <s v="Business"/>
    <s v="Economics and Finance"/>
    <n v="4.67"/>
    <n v="4.2699999999999996"/>
    <n v="3.83"/>
    <n v="4.3499999999999996"/>
    <n v="14"/>
    <n v="3"/>
    <x v="3"/>
    <x v="615"/>
    <n v="11"/>
    <n v="21"/>
  </r>
  <r>
    <s v="201820-20748"/>
    <s v="20748 Clinical Mental Health Coun"/>
    <x v="288"/>
    <n v="201820"/>
    <m/>
    <s v="Education &amp; Human Services"/>
    <s v="Counseling"/>
    <n v="4.6399999999999997"/>
    <n v="4.57"/>
    <n v="4.5"/>
    <n v="4.59"/>
    <n v="14"/>
    <n v="6"/>
    <x v="7"/>
    <x v="616"/>
    <n v="8"/>
    <n v="43"/>
  </r>
  <r>
    <s v="201820-20749"/>
    <s v="20749 Internship"/>
    <x v="163"/>
    <n v="201820"/>
    <n v="1"/>
    <s v="Education &amp; Human Services"/>
    <s v="Counseling"/>
    <n v="5"/>
    <n v="5"/>
    <n v="4.67"/>
    <n v="4.92"/>
    <n v="6"/>
    <n v="3"/>
    <x v="8"/>
    <x v="617"/>
    <n v="3"/>
    <n v="50"/>
  </r>
  <r>
    <s v="201820-20750"/>
    <s v="20750 Auditing"/>
    <x v="191"/>
    <n v="201820"/>
    <n v="1"/>
    <s v="Business"/>
    <s v="Accounting"/>
    <n v="4.72"/>
    <n v="4.47"/>
    <n v="4.34"/>
    <n v="4.5599999999999996"/>
    <n v="18"/>
    <n v="8"/>
    <x v="16"/>
    <x v="618"/>
    <n v="10"/>
    <n v="44"/>
  </r>
  <r>
    <s v="201820-20751"/>
    <s v="20751 Research Lit &amp; Techniques"/>
    <x v="165"/>
    <n v="201820"/>
    <m/>
    <s v="Education &amp; Human Services"/>
    <s v="Counseling"/>
    <n v="2.5"/>
    <n v="3.4"/>
    <n v="3"/>
    <n v="2.88"/>
    <n v="12"/>
    <n v="1"/>
    <x v="3"/>
    <x v="619"/>
    <n v="11"/>
    <n v="8"/>
  </r>
  <r>
    <s v="201820-20755"/>
    <s v="20755 Psych Sexual Behavior"/>
    <x v="360"/>
    <n v="201820"/>
    <n v="1"/>
    <s v="Education &amp; Human Services"/>
    <s v="Psychology &amp; Special Education"/>
    <n v="4.38"/>
    <n v="4.5"/>
    <n v="4.5"/>
    <n v="4.4400000000000004"/>
    <n v="31"/>
    <n v="4"/>
    <x v="3"/>
    <x v="620"/>
    <n v="27"/>
    <n v="13"/>
  </r>
  <r>
    <s v="201820-20756"/>
    <s v="20756 Auditing"/>
    <x v="361"/>
    <n v="201820"/>
    <m/>
    <s v="Business"/>
    <s v="Accounting"/>
    <n v="4.71"/>
    <n v="4.7"/>
    <n v="4.79"/>
    <n v="4.7300000000000004"/>
    <n v="19"/>
    <n v="6"/>
    <x v="14"/>
    <x v="621"/>
    <n v="13"/>
    <n v="32"/>
  </r>
  <r>
    <s v="201820-20760"/>
    <s v="20760 Child &amp; Adolescent Dev"/>
    <x v="43"/>
    <n v="201820"/>
    <n v="1"/>
    <s v="Education &amp; Human Services"/>
    <s v="Psychology &amp; Special Education"/>
    <n v="4.6900000000000004"/>
    <n v="4.6500000000000004"/>
    <n v="4.25"/>
    <n v="4.57"/>
    <n v="21"/>
    <n v="8"/>
    <x v="14"/>
    <x v="622"/>
    <n v="13"/>
    <n v="38"/>
  </r>
  <r>
    <s v="201820-20761"/>
    <s v="20761 Wrtg for Public Relations"/>
    <x v="100"/>
    <n v="201820"/>
    <n v="1"/>
    <s v="Humanities, Social Sci &amp; Arts"/>
    <s v="Literature &amp; Languages"/>
    <n v="5"/>
    <n v="5"/>
    <n v="5"/>
    <n v="5"/>
    <n v="4"/>
    <n v="1"/>
    <x v="5"/>
    <x v="623"/>
    <n v="3"/>
    <n v="25"/>
  </r>
  <r>
    <s v="201820-20763"/>
    <s v="20763 Media Internship"/>
    <x v="101"/>
    <n v="201820"/>
    <n v="1"/>
    <s v="Humanities, Social Sci &amp; Arts"/>
    <s v="Literature &amp; Languages"/>
    <m/>
    <m/>
    <m/>
    <m/>
    <n v="5"/>
    <n v="0"/>
    <x v="15"/>
    <x v="624"/>
    <n v="5"/>
    <n v="0"/>
  </r>
  <r>
    <s v="201820-20764"/>
    <s v="20764 General Chem Tutorial II"/>
    <x v="89"/>
    <n v="201820"/>
    <n v="1"/>
    <s v="Science &amp; Engineering"/>
    <s v="Chemistry"/>
    <n v="4.87"/>
    <n v="4.5999999999999996"/>
    <n v="4.21"/>
    <n v="4.6399999999999997"/>
    <n v="19"/>
    <n v="6"/>
    <x v="19"/>
    <x v="625"/>
    <n v="13"/>
    <n v="32"/>
  </r>
  <r>
    <s v="201820-20765"/>
    <s v="20765 Introduction To Teaching"/>
    <x v="362"/>
    <n v="201820"/>
    <n v="1"/>
    <s v="Education &amp; Human Services"/>
    <s v="Curriculum and Instruction"/>
    <n v="4.93"/>
    <n v="4.74"/>
    <n v="4.71"/>
    <n v="4.82"/>
    <n v="15"/>
    <n v="7"/>
    <x v="3"/>
    <x v="626"/>
    <n v="8"/>
    <n v="47"/>
  </r>
  <r>
    <s v="201820-20767"/>
    <s v="20767 Cognitive Psychology"/>
    <x v="363"/>
    <n v="201820"/>
    <n v="1"/>
    <s v="Education &amp; Human Services"/>
    <s v="Psychology &amp; Special Education"/>
    <n v="4.53"/>
    <n v="4.5999999999999996"/>
    <n v="4.3099999999999996"/>
    <n v="4.5"/>
    <n v="10"/>
    <n v="4"/>
    <x v="8"/>
    <x v="627"/>
    <n v="6"/>
    <n v="40"/>
  </r>
  <r>
    <s v="201820-20768"/>
    <s v="20768 Mezzo Practice"/>
    <x v="364"/>
    <n v="201820"/>
    <n v="1"/>
    <s v="Education &amp; Human Services"/>
    <s v="Social Work"/>
    <n v="3.73"/>
    <n v="3.97"/>
    <n v="3.79"/>
    <n v="3.81"/>
    <n v="15"/>
    <n v="14"/>
    <x v="10"/>
    <x v="628"/>
    <n v="1"/>
    <n v="93"/>
  </r>
  <r>
    <s v="201820-20769"/>
    <s v="20769 Social Work Prac w Macro Systm"/>
    <x v="74"/>
    <n v="201820"/>
    <n v="1"/>
    <s v="Education &amp; Human Services"/>
    <s v="Social Work"/>
    <n v="4.79"/>
    <n v="4.53"/>
    <n v="4.68"/>
    <n v="4.68"/>
    <n v="15"/>
    <n v="14"/>
    <x v="1"/>
    <x v="629"/>
    <n v="1"/>
    <n v="93"/>
  </r>
  <r>
    <s v="201820-20770"/>
    <s v="20770 Promot Ment Hlth Acrs Popul"/>
    <x v="365"/>
    <n v="201820"/>
    <n v="1"/>
    <s v="Education &amp; Human Services"/>
    <s v="Social Work"/>
    <n v="4.62"/>
    <n v="4.7300000000000004"/>
    <n v="4.75"/>
    <n v="4.68"/>
    <n v="17"/>
    <n v="15"/>
    <x v="8"/>
    <x v="630"/>
    <n v="2"/>
    <n v="88"/>
  </r>
  <r>
    <s v="201820-20771"/>
    <s v="20771 Social Work Research Mth"/>
    <x v="73"/>
    <n v="201820"/>
    <n v="1"/>
    <s v="Education &amp; Human Services"/>
    <s v="Social Work"/>
    <n v="4.78"/>
    <n v="4.78"/>
    <n v="4.66"/>
    <n v="4.75"/>
    <n v="18"/>
    <n v="16"/>
    <x v="20"/>
    <x v="631"/>
    <n v="2"/>
    <n v="89"/>
  </r>
  <r>
    <s v="201820-20772"/>
    <s v="20772 Psy Ed Statistics"/>
    <x v="61"/>
    <n v="201820"/>
    <m/>
    <s v="Education &amp; Human Services"/>
    <s v="Psychology &amp; Special Education"/>
    <n v="3.31"/>
    <n v="3.2"/>
    <n v="2"/>
    <n v="2.97"/>
    <n v="7"/>
    <n v="2"/>
    <x v="4"/>
    <x v="632"/>
    <n v="5"/>
    <n v="29"/>
  </r>
  <r>
    <s v="201820-20773"/>
    <s v="20773 Research Lit &amp; Techniques"/>
    <x v="67"/>
    <n v="201820"/>
    <m/>
    <s v="Education &amp; Human Services"/>
    <s v="Social Work"/>
    <n v="4.09"/>
    <n v="3.96"/>
    <n v="3.82"/>
    <n v="3.99"/>
    <n v="18"/>
    <n v="13"/>
    <x v="4"/>
    <x v="633"/>
    <n v="5"/>
    <n v="72"/>
  </r>
  <r>
    <s v="201820-20774"/>
    <s v="20774 Advanced Accounting"/>
    <x v="269"/>
    <n v="201820"/>
    <m/>
    <s v="Business"/>
    <s v="Accounting"/>
    <n v="4.54"/>
    <n v="4.67"/>
    <n v="4.67"/>
    <n v="4.6100000000000003"/>
    <n v="32"/>
    <n v="3"/>
    <x v="3"/>
    <x v="634"/>
    <n v="29"/>
    <n v="9"/>
  </r>
  <r>
    <s v="201820-20775"/>
    <s v="20775 University Physics I"/>
    <x v="366"/>
    <n v="201820"/>
    <n v="1"/>
    <s v="Science &amp; Engineering"/>
    <s v="Physics and Astronomy"/>
    <n v="4.71"/>
    <n v="4.57"/>
    <n v="4.3"/>
    <n v="4.57"/>
    <n v="43"/>
    <n v="20"/>
    <x v="6"/>
    <x v="635"/>
    <n v="23"/>
    <n v="47"/>
  </r>
  <r>
    <s v="201820-20776"/>
    <s v="20776 Science Inquiry II"/>
    <x v="367"/>
    <n v="201820"/>
    <n v="1"/>
    <s v="Science &amp; Engineering"/>
    <s v="Physics and Astronomy"/>
    <n v="4.87"/>
    <n v="4.9400000000000004"/>
    <n v="4.6900000000000004"/>
    <n v="4.8499999999999996"/>
    <n v="30"/>
    <n v="13"/>
    <x v="6"/>
    <x v="636"/>
    <n v="17"/>
    <n v="43"/>
  </r>
  <r>
    <s v="201820-20777"/>
    <s v="20777 Student Teaching FB"/>
    <x v="19"/>
    <n v="201820"/>
    <n v="1"/>
    <s v="Education &amp; Human Services"/>
    <s v="Curriculum and Instruction"/>
    <n v="5"/>
    <n v="5"/>
    <n v="5"/>
    <n v="5"/>
    <n v="7"/>
    <n v="2"/>
    <x v="10"/>
    <x v="637"/>
    <n v="5"/>
    <n v="29"/>
  </r>
  <r>
    <s v="201820-20778"/>
    <s v="20778 Sci Curriculum Grades 1-8"/>
    <x v="282"/>
    <n v="201820"/>
    <m/>
    <s v="Education &amp; Human Services"/>
    <s v="Curriculum and Instruction"/>
    <n v="4.87"/>
    <n v="4.82"/>
    <n v="4.8499999999999996"/>
    <n v="4.8499999999999996"/>
    <n v="26"/>
    <n v="13"/>
    <x v="20"/>
    <x v="638"/>
    <n v="13"/>
    <n v="50"/>
  </r>
  <r>
    <s v="201820-20779"/>
    <s v="20779 GLB/Lg Acqu &amp; Dev in Ear Child"/>
    <x v="368"/>
    <n v="201820"/>
    <n v="1"/>
    <s v="Education &amp; Human Services"/>
    <s v="Curriculum and Instruction"/>
    <n v="4.84"/>
    <n v="4.76"/>
    <n v="4.72"/>
    <n v="4.79"/>
    <n v="15"/>
    <n v="11"/>
    <x v="5"/>
    <x v="639"/>
    <n v="4"/>
    <n v="73"/>
  </r>
  <r>
    <s v="201820-20780"/>
    <s v="20780 Thesis"/>
    <x v="227"/>
    <n v="201820"/>
    <m/>
    <s v="Science &amp; Engineering"/>
    <s v="Chemistry"/>
    <n v="5"/>
    <n v="5"/>
    <n v="5"/>
    <n v="5"/>
    <n v="5"/>
    <n v="2"/>
    <x v="17"/>
    <x v="640"/>
    <n v="3"/>
    <n v="40"/>
  </r>
  <r>
    <s v="201820-20782"/>
    <s v="20782 Doct Dissertation"/>
    <x v="369"/>
    <n v="201820"/>
    <m/>
    <s v="Education &amp; Human Services"/>
    <s v="Curriculum and Instruction"/>
    <n v="5"/>
    <n v="4.5999999999999996"/>
    <n v="5"/>
    <n v="4.88"/>
    <n v="4"/>
    <n v="1"/>
    <x v="5"/>
    <x v="641"/>
    <n v="3"/>
    <n v="25"/>
  </r>
  <r>
    <s v="201820-20785"/>
    <s v="20785 GLB/US-Intro to Theatre"/>
    <x v="228"/>
    <n v="201820"/>
    <n v="1"/>
    <s v="Humanities, Social Sci &amp; Arts"/>
    <s v="Theatre"/>
    <n v="4.2699999999999996"/>
    <n v="4.13"/>
    <n v="4.0599999999999996"/>
    <n v="4.18"/>
    <n v="16"/>
    <n v="8"/>
    <x v="5"/>
    <x v="642"/>
    <n v="8"/>
    <n v="50"/>
  </r>
  <r>
    <s v="201820-20786"/>
    <s v="20786 Managerial Economics"/>
    <x v="357"/>
    <n v="201820"/>
    <m/>
    <s v="Business"/>
    <s v="Economics and Finance"/>
    <n v="4.9000000000000004"/>
    <n v="4.84"/>
    <n v="5"/>
    <n v="4.91"/>
    <n v="34"/>
    <n v="5"/>
    <x v="3"/>
    <x v="643"/>
    <n v="29"/>
    <n v="15"/>
  </r>
  <r>
    <s v="201820-20787"/>
    <s v="20787 Agricultural Finance"/>
    <x v="370"/>
    <n v="201820"/>
    <n v="1"/>
    <s v="Ag Sciences &amp; Nat Resources"/>
    <s v="Ag Science &amp; Natural Resources"/>
    <n v="3.5"/>
    <n v="3.67"/>
    <n v="3.31"/>
    <n v="3.51"/>
    <n v="14"/>
    <n v="8"/>
    <x v="14"/>
    <x v="644"/>
    <n v="6"/>
    <n v="57"/>
  </r>
  <r>
    <s v="201820-20788"/>
    <s v="20788 US-Introductory Biology I"/>
    <x v="173"/>
    <n v="201820"/>
    <n v="1"/>
    <s v="Science &amp; Engineering"/>
    <s v="Biological &amp; Environmental Sci"/>
    <n v="4.7300000000000004"/>
    <n v="4.72"/>
    <n v="3.96"/>
    <n v="4.55"/>
    <n v="61"/>
    <n v="23"/>
    <x v="7"/>
    <x v="645"/>
    <n v="38"/>
    <n v="38"/>
  </r>
  <r>
    <s v="201820-20789"/>
    <s v="20789 US: Introductory Biology II"/>
    <x v="95"/>
    <n v="201820"/>
    <n v="1"/>
    <s v="Science &amp; Engineering"/>
    <s v="Biological &amp; Environmental Sci"/>
    <n v="3.92"/>
    <n v="3.86"/>
    <n v="3.25"/>
    <n v="3.74"/>
    <n v="31"/>
    <n v="14"/>
    <x v="5"/>
    <x v="646"/>
    <n v="17"/>
    <n v="45"/>
  </r>
  <r>
    <s v="201820-20790"/>
    <s v="20790 US: Introductory Biology II"/>
    <x v="95"/>
    <n v="201820"/>
    <n v="1"/>
    <s v="Science &amp; Engineering"/>
    <s v="Biological &amp; Environmental Sci"/>
    <n v="3.85"/>
    <n v="4.1500000000000004"/>
    <n v="4.03"/>
    <n v="3.98"/>
    <n v="51"/>
    <n v="19"/>
    <x v="5"/>
    <x v="647"/>
    <n v="32"/>
    <n v="37"/>
  </r>
  <r>
    <s v="201820-20791"/>
    <s v="20791 Yoga II"/>
    <x v="55"/>
    <n v="201820"/>
    <n v="1"/>
    <s v="Education &amp; Human Services"/>
    <s v="Health &amp; Human Performance"/>
    <n v="5"/>
    <n v="5"/>
    <n v="4"/>
    <n v="4.76"/>
    <n v="6"/>
    <n v="1"/>
    <x v="7"/>
    <x v="648"/>
    <n v="5"/>
    <n v="17"/>
  </r>
  <r>
    <s v="201820-20792"/>
    <s v="20792 General Microbiology"/>
    <x v="175"/>
    <n v="201820"/>
    <n v="1"/>
    <s v="Science &amp; Engineering"/>
    <s v="Biological &amp; Environmental Sci"/>
    <n v="4.1500000000000004"/>
    <n v="4.17"/>
    <n v="3.69"/>
    <n v="4.05"/>
    <n v="36"/>
    <n v="30"/>
    <x v="1"/>
    <x v="649"/>
    <n v="6"/>
    <n v="83"/>
  </r>
  <r>
    <s v="201820-20793"/>
    <s v="20793 General Microbiology Lab"/>
    <x v="175"/>
    <n v="201820"/>
    <n v="1"/>
    <s v="Science &amp; Engineering"/>
    <s v="Biological &amp; Environmental Sci"/>
    <n v="3.72"/>
    <n v="4"/>
    <n v="3.17"/>
    <n v="3.67"/>
    <n v="15"/>
    <n v="9"/>
    <x v="1"/>
    <x v="650"/>
    <n v="6"/>
    <n v="60"/>
  </r>
  <r>
    <s v="201820-20794"/>
    <s v="20794 General Microbiology Lab"/>
    <x v="175"/>
    <n v="201820"/>
    <n v="1"/>
    <s v="Science &amp; Engineering"/>
    <s v="Biological &amp; Environmental Sci"/>
    <n v="4.68"/>
    <n v="4.6900000000000004"/>
    <n v="4.47"/>
    <n v="4.63"/>
    <n v="18"/>
    <n v="9"/>
    <x v="1"/>
    <x v="651"/>
    <n v="9"/>
    <n v="50"/>
  </r>
  <r>
    <s v="201820-20795"/>
    <s v="20795 Cell Biology"/>
    <x v="174"/>
    <n v="201820"/>
    <n v="1"/>
    <s v="Science &amp; Engineering"/>
    <s v="Biological &amp; Environmental Sci"/>
    <n v="3.7"/>
    <n v="3.89"/>
    <n v="3.67"/>
    <n v="3.75"/>
    <n v="26"/>
    <n v="7"/>
    <x v="16"/>
    <x v="652"/>
    <n v="19"/>
    <n v="27"/>
  </r>
  <r>
    <s v="201820-20796"/>
    <s v="20796 GLB/Genetics"/>
    <x v="173"/>
    <n v="201820"/>
    <n v="1"/>
    <s v="Science &amp; Engineering"/>
    <s v="Biological &amp; Environmental Sci"/>
    <n v="4"/>
    <n v="4.1399999999999997"/>
    <n v="3.87"/>
    <n v="4.01"/>
    <n v="46"/>
    <n v="17"/>
    <x v="7"/>
    <x v="653"/>
    <n v="29"/>
    <n v="37"/>
  </r>
  <r>
    <s v="201820-20797"/>
    <s v="20797  Exercise Physiology"/>
    <x v="170"/>
    <n v="201820"/>
    <n v="1"/>
    <s v="Education &amp; Human Services"/>
    <s v="Health &amp; Human Performance"/>
    <n v="4.6100000000000003"/>
    <n v="4.62"/>
    <n v="4.05"/>
    <n v="4.4800000000000004"/>
    <n v="28"/>
    <n v="10"/>
    <x v="16"/>
    <x v="654"/>
    <n v="18"/>
    <n v="36"/>
  </r>
  <r>
    <s v="201820-20799"/>
    <s v="20799 Adm Sport Rec Pro"/>
    <x v="371"/>
    <n v="201820"/>
    <m/>
    <s v="Education &amp; Human Services"/>
    <s v="Health &amp; Human Performance"/>
    <n v="4.8899999999999997"/>
    <n v="4.8"/>
    <n v="4.8899999999999997"/>
    <n v="4.8600000000000003"/>
    <n v="11"/>
    <n v="9"/>
    <x v="10"/>
    <x v="655"/>
    <n v="2"/>
    <n v="82"/>
  </r>
  <r>
    <s v="201820-20800"/>
    <s v="20800 Applied Microbiology"/>
    <x v="175"/>
    <n v="201820"/>
    <n v="1"/>
    <s v="Science &amp; Engineering"/>
    <s v="Biological &amp; Environmental Sci"/>
    <n v="4.21"/>
    <n v="4.34"/>
    <n v="3.77"/>
    <n v="4.1399999999999997"/>
    <n v="33"/>
    <n v="28"/>
    <x v="1"/>
    <x v="656"/>
    <n v="5"/>
    <n v="85"/>
  </r>
  <r>
    <s v="201820-20801"/>
    <s v="20801 GLB/US-Math Bus Applications I"/>
    <x v="372"/>
    <n v="201820"/>
    <n v="1"/>
    <s v="Science &amp; Engineering"/>
    <s v="Mathematics"/>
    <n v="2.92"/>
    <n v="3.97"/>
    <n v="2.83"/>
    <n v="3.21"/>
    <n v="15"/>
    <n v="3"/>
    <x v="12"/>
    <x v="657"/>
    <n v="12"/>
    <n v="20"/>
  </r>
  <r>
    <s v="201820-20802"/>
    <s v="20802 Agri Welding Techniques"/>
    <x v="373"/>
    <n v="201820"/>
    <n v="1"/>
    <s v="Ag Sciences &amp; Nat Resources"/>
    <s v="Ag Science &amp; Natural Resources"/>
    <n v="4.6900000000000004"/>
    <n v="4.5999999999999996"/>
    <n v="4"/>
    <n v="4.5"/>
    <n v="10"/>
    <n v="2"/>
    <x v="1"/>
    <x v="658"/>
    <n v="8"/>
    <n v="20"/>
  </r>
  <r>
    <s v="201820-20803"/>
    <s v="20803 Pre-Calculus"/>
    <x v="374"/>
    <n v="201820"/>
    <n v="1"/>
    <s v="Science &amp; Engineering"/>
    <s v="Mathematics"/>
    <n v="4.29"/>
    <n v="4"/>
    <n v="3.22"/>
    <n v="3.95"/>
    <n v="26"/>
    <n v="10"/>
    <x v="4"/>
    <x v="659"/>
    <n v="16"/>
    <n v="38"/>
  </r>
  <r>
    <s v="201820-20804"/>
    <s v="20804 Math Bus App II"/>
    <x v="326"/>
    <n v="201820"/>
    <n v="1"/>
    <s v="Science &amp; Engineering"/>
    <s v="Mathematics"/>
    <n v="4.68"/>
    <n v="4.46"/>
    <n v="4.1100000000000003"/>
    <n v="4.4800000000000004"/>
    <n v="21"/>
    <n v="7"/>
    <x v="1"/>
    <x v="660"/>
    <n v="14"/>
    <n v="33"/>
  </r>
  <r>
    <s v="201820-20805"/>
    <s v="20805 Fundamentals of Neuroscience"/>
    <x v="375"/>
    <n v="201820"/>
    <n v="1"/>
    <s v="Science &amp; Engineering"/>
    <s v="Biological &amp; Environmental Sci"/>
    <n v="4.33"/>
    <n v="4.4000000000000004"/>
    <n v="4"/>
    <n v="4.2699999999999996"/>
    <n v="10"/>
    <n v="3"/>
    <x v="22"/>
    <x v="661"/>
    <n v="7"/>
    <n v="30"/>
  </r>
  <r>
    <s v="201820-20806"/>
    <s v="20806 Forage &amp; Pasture Crops"/>
    <x v="376"/>
    <n v="201820"/>
    <n v="1"/>
    <s v="Ag Sciences &amp; Nat Resources"/>
    <s v="Ag Science &amp; Natural Resources"/>
    <n v="4.3099999999999996"/>
    <n v="4.13"/>
    <n v="3.45"/>
    <n v="4.05"/>
    <n v="19"/>
    <n v="11"/>
    <x v="12"/>
    <x v="662"/>
    <n v="8"/>
    <n v="58"/>
  </r>
  <r>
    <s v="201820-20807"/>
    <s v="20807 Forage &amp; Pasture Crops"/>
    <x v="376"/>
    <n v="201820"/>
    <n v="1"/>
    <s v="Ag Sciences &amp; Nat Resources"/>
    <s v="Ag Science &amp; Natural Resources"/>
    <n v="4.32"/>
    <n v="4.09"/>
    <n v="3.72"/>
    <n v="4.1100000000000003"/>
    <n v="18"/>
    <n v="9"/>
    <x v="12"/>
    <x v="663"/>
    <n v="9"/>
    <n v="50"/>
  </r>
  <r>
    <s v="201820-20808"/>
    <s v="20808 Class Instrument: Brass"/>
    <x v="141"/>
    <n v="201820"/>
    <n v="1"/>
    <s v="Humanities, Social Sci &amp; Arts"/>
    <s v="Music"/>
    <n v="4.5"/>
    <n v="4"/>
    <n v="4.13"/>
    <n v="4.26"/>
    <n v="10"/>
    <n v="2"/>
    <x v="4"/>
    <x v="664"/>
    <n v="8"/>
    <n v="20"/>
  </r>
  <r>
    <s v="201820-20809"/>
    <s v="20809 Class Instr: Perc.(non-majors)"/>
    <x v="377"/>
    <n v="201820"/>
    <n v="1"/>
    <s v="Humanities, Social Sci &amp; Arts"/>
    <s v="Music"/>
    <n v="4.5"/>
    <n v="4.8"/>
    <n v="3"/>
    <n v="4.24"/>
    <n v="18"/>
    <n v="1"/>
    <x v="12"/>
    <x v="665"/>
    <n v="17"/>
    <n v="6"/>
  </r>
  <r>
    <s v="201820-20811"/>
    <s v="20811 GLB/US-Written Argument/Resrch"/>
    <x v="237"/>
    <n v="201820"/>
    <n v="1"/>
    <s v="Humanities, Social Sci &amp; Arts"/>
    <s v="Literature &amp; Languages"/>
    <n v="4.28"/>
    <n v="4.2"/>
    <n v="4"/>
    <n v="4.1900000000000004"/>
    <n v="21"/>
    <n v="15"/>
    <x v="12"/>
    <x v="666"/>
    <n v="6"/>
    <n v="71"/>
  </r>
  <r>
    <s v="201820-20812"/>
    <s v="20812 GLB/US-Written Argument/Resrch"/>
    <x v="279"/>
    <n v="201820"/>
    <n v="1"/>
    <s v="Humanities, Social Sci &amp; Arts"/>
    <s v="Literature &amp; Languages"/>
    <n v="4.84"/>
    <n v="4.54"/>
    <n v="4.63"/>
    <n v="4.7"/>
    <n v="21"/>
    <n v="16"/>
    <x v="12"/>
    <x v="667"/>
    <n v="5"/>
    <n v="76"/>
  </r>
  <r>
    <s v="201820-20813"/>
    <s v="20813 GLB/US-Written Argument/Resrch"/>
    <x v="378"/>
    <n v="201820"/>
    <n v="1"/>
    <s v="Humanities, Social Sci &amp; Arts"/>
    <s v="Literature &amp; Languages"/>
    <n v="4.82"/>
    <n v="4.6500000000000004"/>
    <n v="4.8"/>
    <n v="4.7699999999999996"/>
    <n v="19"/>
    <n v="11"/>
    <x v="5"/>
    <x v="668"/>
    <n v="8"/>
    <n v="58"/>
  </r>
  <r>
    <s v="201820-20814"/>
    <s v="20814 GLB/Elementary Spanish II"/>
    <x v="107"/>
    <n v="201820"/>
    <n v="1"/>
    <s v="Humanities, Social Sci &amp; Arts"/>
    <s v="Literature &amp; Languages"/>
    <n v="5"/>
    <n v="5"/>
    <n v="5"/>
    <n v="5"/>
    <n v="6"/>
    <n v="1"/>
    <x v="3"/>
    <x v="669"/>
    <n v="5"/>
    <n v="17"/>
  </r>
  <r>
    <s v="201820-20815"/>
    <s v="20815 GLB/Elementary Spanish II"/>
    <x v="379"/>
    <n v="201820"/>
    <n v="1"/>
    <s v="Humanities, Social Sci &amp; Arts"/>
    <s v="Literature &amp; Languages"/>
    <n v="5"/>
    <n v="5"/>
    <n v="5"/>
    <n v="5"/>
    <n v="13"/>
    <n v="4"/>
    <x v="12"/>
    <x v="670"/>
    <n v="9"/>
    <n v="31"/>
  </r>
  <r>
    <s v="201820-20816"/>
    <s v="20816 Piano Class (A)"/>
    <x v="244"/>
    <n v="201820"/>
    <n v="1"/>
    <s v="Humanities, Social Sci &amp; Arts"/>
    <s v="Music"/>
    <n v="4.8499999999999996"/>
    <n v="4.92"/>
    <n v="3.84"/>
    <n v="4.63"/>
    <n v="15"/>
    <n v="5"/>
    <x v="7"/>
    <x v="671"/>
    <n v="10"/>
    <n v="33"/>
  </r>
  <r>
    <s v="201820-20822"/>
    <s v="20822 Principal Applied Percussion"/>
    <x v="377"/>
    <n v="201820"/>
    <n v="1"/>
    <s v="Humanities, Social Sci &amp; Arts"/>
    <s v="Music"/>
    <m/>
    <m/>
    <m/>
    <m/>
    <n v="7"/>
    <n v="0"/>
    <x v="12"/>
    <x v="672"/>
    <n v="7"/>
    <n v="0"/>
  </r>
  <r>
    <s v="201820-20824"/>
    <s v="20824 Indivi Income Tax"/>
    <x v="380"/>
    <n v="201820"/>
    <m/>
    <s v="Business"/>
    <s v="Accounting"/>
    <n v="3.98"/>
    <n v="4.07"/>
    <n v="3.83"/>
    <n v="3.97"/>
    <n v="38"/>
    <n v="6"/>
    <x v="8"/>
    <x v="673"/>
    <n v="32"/>
    <n v="16"/>
  </r>
  <r>
    <s v="201820-20825"/>
    <s v="20825 Forensic and Inv Acct"/>
    <x v="381"/>
    <n v="201820"/>
    <m/>
    <s v="Business"/>
    <s v="Accounting"/>
    <n v="3.91"/>
    <n v="4.05"/>
    <n v="3.66"/>
    <n v="3.89"/>
    <n v="36"/>
    <n v="11"/>
    <x v="13"/>
    <x v="674"/>
    <n v="25"/>
    <n v="31"/>
  </r>
  <r>
    <s v="201820-20826"/>
    <s v="20826 Figure Drawing"/>
    <x v="80"/>
    <n v="201820"/>
    <n v="1"/>
    <s v="Humanities, Social Sci &amp; Arts"/>
    <s v="Art"/>
    <n v="4.71"/>
    <n v="4.5999999999999996"/>
    <n v="4.21"/>
    <n v="4.5599999999999996"/>
    <n v="19"/>
    <n v="17"/>
    <x v="20"/>
    <x v="675"/>
    <n v="2"/>
    <n v="89"/>
  </r>
  <r>
    <s v="201820-20827"/>
    <s v="20827 Visual Communication Branding"/>
    <x v="382"/>
    <n v="201820"/>
    <n v="1"/>
    <s v="Humanities, Social Sci &amp; Arts"/>
    <s v="Art"/>
    <n v="5"/>
    <n v="5"/>
    <n v="5"/>
    <n v="5"/>
    <n v="8"/>
    <n v="1"/>
    <x v="7"/>
    <x v="676"/>
    <n v="7"/>
    <n v="13"/>
  </r>
  <r>
    <s v="201820-20828"/>
    <s v="20828 Intro to Studio Lighting"/>
    <x v="276"/>
    <n v="201820"/>
    <n v="1"/>
    <s v="Humanities, Social Sci &amp; Arts"/>
    <s v="Art"/>
    <n v="4.7699999999999996"/>
    <n v="4.67"/>
    <n v="4.33"/>
    <n v="4.6399999999999997"/>
    <n v="10"/>
    <n v="6"/>
    <x v="12"/>
    <x v="677"/>
    <n v="4"/>
    <n v="60"/>
  </r>
  <r>
    <s v="201820-20829"/>
    <s v="20829 Photography Seminar"/>
    <x v="383"/>
    <n v="201820"/>
    <n v="1"/>
    <s v="Humanities, Social Sci &amp; Arts"/>
    <s v="Art"/>
    <n v="4.99"/>
    <n v="4.97"/>
    <n v="5"/>
    <n v="4.99"/>
    <n v="15"/>
    <n v="14"/>
    <x v="14"/>
    <x v="678"/>
    <n v="1"/>
    <n v="93"/>
  </r>
  <r>
    <s v="201820-20837"/>
    <s v="20837 Organizational Dynamics and Dv"/>
    <x v="265"/>
    <n v="201820"/>
    <m/>
    <s v="Science &amp; Engineering"/>
    <s v="Applied Sciences"/>
    <n v="4.33"/>
    <n v="4.72"/>
    <n v="4.45"/>
    <n v="4.47"/>
    <n v="34"/>
    <n v="5"/>
    <x v="17"/>
    <x v="679"/>
    <n v="29"/>
    <n v="15"/>
  </r>
  <r>
    <s v="201820-20839"/>
    <s v="20839 Nursing Research"/>
    <x v="384"/>
    <n v="201820"/>
    <n v="1"/>
    <s v="Education &amp; Human Services"/>
    <s v="Nursing"/>
    <n v="3.87"/>
    <n v="3.49"/>
    <n v="3.52"/>
    <n v="3.68"/>
    <n v="29"/>
    <n v="21"/>
    <x v="4"/>
    <x v="680"/>
    <n v="8"/>
    <n v="72"/>
  </r>
  <r>
    <s v="201820-20839"/>
    <s v="20839 Nursing Research"/>
    <x v="352"/>
    <n v="201820"/>
    <n v="1"/>
    <s v="Education &amp; Human Services"/>
    <s v="Nursing"/>
    <n v="3.89"/>
    <n v="3.49"/>
    <n v="3.52"/>
    <n v="3.68"/>
    <n v="29"/>
    <n v="21"/>
    <x v="12"/>
    <x v="680"/>
    <n v="8"/>
    <n v="72"/>
  </r>
  <r>
    <s v="201820-20839"/>
    <s v="20839 Nursing Research"/>
    <x v="385"/>
    <n v="201820"/>
    <n v="1"/>
    <s v="Education &amp; Human Services"/>
    <s v="Nursing"/>
    <n v="4.0599999999999996"/>
    <n v="3.49"/>
    <n v="3.52"/>
    <n v="3.77"/>
    <n v="29"/>
    <n v="21"/>
    <x v="1"/>
    <x v="680"/>
    <n v="8"/>
    <n v="72"/>
  </r>
  <r>
    <s v="201820-20840"/>
    <s v="20840 Nursg Care of Child/Fams"/>
    <x v="386"/>
    <n v="201820"/>
    <n v="1"/>
    <s v="Education &amp; Human Services"/>
    <s v="Nursing"/>
    <n v="4.59"/>
    <n v="4.18"/>
    <n v="3.98"/>
    <n v="4.33"/>
    <n v="38"/>
    <n v="29"/>
    <x v="6"/>
    <x v="681"/>
    <n v="9"/>
    <n v="76"/>
  </r>
  <r>
    <s v="201820-20840"/>
    <s v="20840 Nursg Care of Child/Fams"/>
    <x v="351"/>
    <n v="201820"/>
    <n v="1"/>
    <s v="Education &amp; Human Services"/>
    <s v="Nursing"/>
    <n v="4.33"/>
    <n v="4.18"/>
    <n v="3.98"/>
    <n v="4.2"/>
    <n v="38"/>
    <n v="29"/>
    <x v="12"/>
    <x v="681"/>
    <n v="9"/>
    <n v="76"/>
  </r>
  <r>
    <s v="201820-20840"/>
    <s v="20840 Nursg Care of Child/Fams"/>
    <x v="387"/>
    <n v="201820"/>
    <n v="1"/>
    <s v="Education &amp; Human Services"/>
    <s v="Nursing"/>
    <n v="3.95"/>
    <n v="4.18"/>
    <n v="3.98"/>
    <n v="4.0199999999999996"/>
    <n v="38"/>
    <n v="29"/>
    <x v="1"/>
    <x v="681"/>
    <n v="9"/>
    <n v="76"/>
  </r>
  <r>
    <s v="201820-20841"/>
    <s v="20841 Nursg Care Child/Fam Lab"/>
    <x v="351"/>
    <n v="201820"/>
    <n v="1"/>
    <s v="Education &amp; Human Services"/>
    <s v="Nursing"/>
    <n v="4.8"/>
    <n v="4.42"/>
    <n v="4.41"/>
    <n v="4.5999999999999996"/>
    <n v="10"/>
    <n v="8"/>
    <x v="12"/>
    <x v="682"/>
    <n v="2"/>
    <n v="80"/>
  </r>
  <r>
    <s v="201820-20842"/>
    <s v="20842 Nursg Care Child/Fam Lab"/>
    <x v="387"/>
    <n v="201820"/>
    <n v="1"/>
    <s v="Education &amp; Human Services"/>
    <s v="Nursing"/>
    <n v="3.44"/>
    <n v="3.37"/>
    <n v="3"/>
    <n v="3.31"/>
    <n v="9"/>
    <n v="5"/>
    <x v="1"/>
    <x v="683"/>
    <n v="4"/>
    <n v="56"/>
  </r>
  <r>
    <s v="201820-20843"/>
    <s v="20843 Ensemble:  Opera Scenes"/>
    <x v="230"/>
    <n v="201820"/>
    <n v="1"/>
    <s v="Humanities, Social Sci &amp; Arts"/>
    <s v="Music"/>
    <n v="4.5599999999999996"/>
    <n v="4.55"/>
    <n v="4.7"/>
    <n v="4.59"/>
    <n v="24"/>
    <n v="6"/>
    <x v="5"/>
    <x v="684"/>
    <n v="18"/>
    <n v="25"/>
  </r>
  <r>
    <s v="201820-20844"/>
    <s v="20844 Wildlife Management II"/>
    <x v="94"/>
    <n v="201820"/>
    <n v="1"/>
    <s v="Ag Sciences &amp; Nat Resources"/>
    <s v="Ag Science &amp; Natural Resources"/>
    <n v="3.88"/>
    <n v="4.3"/>
    <n v="3.75"/>
    <n v="3.97"/>
    <n v="39"/>
    <n v="8"/>
    <x v="5"/>
    <x v="685"/>
    <n v="31"/>
    <n v="21"/>
  </r>
  <r>
    <s v="201820-20845"/>
    <s v="20845 CPSI Intern Prac"/>
    <x v="388"/>
    <n v="201820"/>
    <m/>
    <s v="Science &amp; Engineering"/>
    <s v="Computer Science &amp; Info Sys"/>
    <m/>
    <m/>
    <m/>
    <m/>
    <n v="4"/>
    <n v="0"/>
    <x v="4"/>
    <x v="686"/>
    <n v="4"/>
    <n v="0"/>
  </r>
  <r>
    <s v="201820-20848"/>
    <s v="20848 US-General Ethics"/>
    <x v="389"/>
    <n v="201820"/>
    <n v="1"/>
    <s v="Humanities, Social Sci &amp; Arts"/>
    <s v="Literature &amp; Languages"/>
    <n v="3.84"/>
    <n v="4"/>
    <n v="3.6"/>
    <n v="3.83"/>
    <n v="35"/>
    <n v="12"/>
    <x v="5"/>
    <x v="687"/>
    <n v="23"/>
    <n v="34"/>
  </r>
  <r>
    <s v="201820-20852"/>
    <s v="20852 Dissertation"/>
    <x v="169"/>
    <n v="201820"/>
    <m/>
    <s v="Education &amp; Human Services"/>
    <s v="Counseling"/>
    <n v="3.88"/>
    <n v="3.6"/>
    <n v="3.63"/>
    <n v="3.74"/>
    <n v="4"/>
    <n v="2"/>
    <x v="3"/>
    <x v="688"/>
    <n v="2"/>
    <n v="50"/>
  </r>
  <r>
    <s v="201820-20856"/>
    <s v="20856 Crime &amp; Criminology"/>
    <x v="390"/>
    <n v="201820"/>
    <n v="1"/>
    <s v="Humanities, Social Sci &amp; Arts"/>
    <s v="Sociology &amp; Criminal Justice"/>
    <n v="4.7"/>
    <n v="4.82"/>
    <n v="4.4400000000000004"/>
    <n v="4.67"/>
    <n v="34"/>
    <n v="12"/>
    <x v="5"/>
    <x v="689"/>
    <n v="22"/>
    <n v="35"/>
  </r>
  <r>
    <s v="201820-20857"/>
    <s v="20857 Pre-Calculus"/>
    <x v="391"/>
    <n v="201820"/>
    <n v="1"/>
    <s v="Science &amp; Engineering"/>
    <s v="Mathematics"/>
    <n v="5"/>
    <n v="5"/>
    <n v="5"/>
    <n v="5"/>
    <n v="31"/>
    <n v="1"/>
    <x v="7"/>
    <x v="690"/>
    <n v="30"/>
    <n v="3"/>
  </r>
  <r>
    <s v="201820-20860"/>
    <s v="20860 Intro Business Finance"/>
    <x v="358"/>
    <n v="201820"/>
    <n v="1"/>
    <s v="Business"/>
    <s v="Economics and Finance"/>
    <n v="4.5999999999999996"/>
    <n v="4.6399999999999997"/>
    <n v="4.3899999999999997"/>
    <n v="4.5599999999999996"/>
    <n v="37"/>
    <n v="11"/>
    <x v="8"/>
    <x v="691"/>
    <n v="26"/>
    <n v="30"/>
  </r>
  <r>
    <s v="201820-20862"/>
    <s v="20862 Application Prog Development"/>
    <x v="392"/>
    <n v="201820"/>
    <n v="1"/>
    <s v="Science &amp; Engineering"/>
    <s v="Computer Science &amp; Info Sys"/>
    <n v="4.13"/>
    <n v="4.3099999999999996"/>
    <n v="3.9"/>
    <n v="4.13"/>
    <n v="17"/>
    <n v="13"/>
    <x v="17"/>
    <x v="692"/>
    <n v="4"/>
    <n v="76"/>
  </r>
  <r>
    <s v="201820-20863"/>
    <s v="20863 Database Systems"/>
    <x v="393"/>
    <n v="201820"/>
    <m/>
    <s v="Science &amp; Engineering"/>
    <s v="Computer Science &amp; Info Sys"/>
    <n v="4.4800000000000004"/>
    <n v="4.54"/>
    <n v="4.3"/>
    <n v="4.46"/>
    <n v="23"/>
    <n v="14"/>
    <x v="6"/>
    <x v="693"/>
    <n v="9"/>
    <n v="61"/>
  </r>
  <r>
    <s v="201820-20865"/>
    <s v="20865 Secondary Residency Teaching"/>
    <x v="394"/>
    <n v="201820"/>
    <n v="1"/>
    <s v="Education &amp; Human Services"/>
    <s v="Curriculum and Instruction"/>
    <n v="4.75"/>
    <n v="4.2"/>
    <n v="5"/>
    <n v="4.6500000000000004"/>
    <n v="4"/>
    <n v="2"/>
    <x v="1"/>
    <x v="694"/>
    <n v="2"/>
    <n v="50"/>
  </r>
  <r>
    <s v="201820-20866"/>
    <s v="20866 Minor Applied Voice"/>
    <x v="395"/>
    <n v="201820"/>
    <n v="1"/>
    <s v="Humanities, Social Sci &amp; Arts"/>
    <s v="Music"/>
    <n v="4.92"/>
    <n v="4.87"/>
    <n v="4.17"/>
    <n v="4.7300000000000004"/>
    <n v="4"/>
    <n v="3"/>
    <x v="7"/>
    <x v="695"/>
    <n v="1"/>
    <n v="75"/>
  </r>
  <r>
    <s v="201820-20868"/>
    <s v="20868 Intro to Psychology"/>
    <x v="330"/>
    <n v="201820"/>
    <m/>
    <s v="Education &amp; Human Services"/>
    <s v="Psychology &amp; Special Education"/>
    <n v="4.72"/>
    <n v="4.6500000000000004"/>
    <n v="4.3099999999999996"/>
    <n v="4.5999999999999996"/>
    <n v="8"/>
    <n v="4"/>
    <x v="20"/>
    <x v="696"/>
    <n v="4"/>
    <n v="50"/>
  </r>
  <r>
    <s v="201820-20869"/>
    <s v="20869 US-U.S. History to 1877"/>
    <x v="396"/>
    <n v="201820"/>
    <m/>
    <s v="Humanities, Social Sci &amp; Arts"/>
    <s v="History"/>
    <n v="4.13"/>
    <n v="4.2"/>
    <n v="4.25"/>
    <n v="4.18"/>
    <n v="8"/>
    <n v="2"/>
    <x v="8"/>
    <x v="697"/>
    <n v="6"/>
    <n v="25"/>
  </r>
  <r>
    <s v="201820-20870"/>
    <s v="20870 US-U.S. History From 1865"/>
    <x v="396"/>
    <n v="201820"/>
    <m/>
    <s v="Humanities, Social Sci &amp; Arts"/>
    <s v="History"/>
    <n v="4.21"/>
    <n v="4.3"/>
    <n v="2.89"/>
    <n v="3.93"/>
    <n v="19"/>
    <n v="6"/>
    <x v="8"/>
    <x v="698"/>
    <n v="13"/>
    <n v="32"/>
  </r>
  <r>
    <s v="201820-20873"/>
    <s v="20873 Statistical Quality Control"/>
    <x v="397"/>
    <n v="201820"/>
    <n v="1"/>
    <s v="Science &amp; Engineering"/>
    <s v="Engineering &amp; Technology"/>
    <n v="4.21"/>
    <n v="4.29"/>
    <n v="4.1399999999999997"/>
    <n v="4.22"/>
    <n v="14"/>
    <n v="13"/>
    <x v="4"/>
    <x v="699"/>
    <n v="1"/>
    <n v="93"/>
  </r>
  <r>
    <s v="201820-20874"/>
    <s v="20874 Principles of Mgt"/>
    <x v="132"/>
    <n v="201820"/>
    <n v="1"/>
    <s v="Business"/>
    <s v="Management"/>
    <n v="4.76"/>
    <n v="4.8099999999999996"/>
    <n v="4.72"/>
    <n v="4.7699999999999996"/>
    <n v="37"/>
    <n v="18"/>
    <x v="18"/>
    <x v="700"/>
    <n v="19"/>
    <n v="49"/>
  </r>
  <r>
    <s v="201820-20875"/>
    <s v="20875 Generalist Pra/Orgs &amp; Comm"/>
    <x v="398"/>
    <n v="201820"/>
    <m/>
    <s v="Education &amp; Human Services"/>
    <s v="Social Work"/>
    <n v="4.55"/>
    <n v="4.41"/>
    <n v="4.3499999999999996"/>
    <n v="4.46"/>
    <n v="18"/>
    <n v="13"/>
    <x v="6"/>
    <x v="701"/>
    <n v="5"/>
    <n v="72"/>
  </r>
  <r>
    <s v="201820-20876"/>
    <s v="20876 Foundations of Educ Administra"/>
    <x v="399"/>
    <n v="201820"/>
    <m/>
    <s v="Education &amp; Human Services"/>
    <s v="Educational Leadership"/>
    <n v="3.2"/>
    <n v="3.79"/>
    <n v="3.82"/>
    <n v="3.52"/>
    <n v="16"/>
    <n v="7"/>
    <x v="5"/>
    <x v="702"/>
    <n v="9"/>
    <n v="44"/>
  </r>
  <r>
    <s v="201820-20877"/>
    <s v="20877 Marketing"/>
    <x v="140"/>
    <n v="201820"/>
    <n v="1"/>
    <s v="Business"/>
    <s v="Marketing &amp; Business Analytics"/>
    <n v="4.22"/>
    <n v="3.89"/>
    <n v="4.18"/>
    <n v="4.1100000000000003"/>
    <n v="28"/>
    <n v="9"/>
    <x v="4"/>
    <x v="703"/>
    <n v="19"/>
    <n v="32"/>
  </r>
  <r>
    <s v="201820-20878"/>
    <s v="20878 Farm Management"/>
    <x v="87"/>
    <n v="201820"/>
    <n v="1"/>
    <s v="Ag Sciences &amp; Nat Resources"/>
    <s v="Ag Science &amp; Natural Resources"/>
    <n v="4.72"/>
    <n v="4.6500000000000004"/>
    <n v="4.5"/>
    <n v="4.6500000000000004"/>
    <n v="23"/>
    <n v="13"/>
    <x v="8"/>
    <x v="704"/>
    <n v="10"/>
    <n v="57"/>
  </r>
  <r>
    <s v="201820-20879"/>
    <s v="20879 Resource &amp; Environ Eco"/>
    <x v="87"/>
    <n v="201820"/>
    <n v="1"/>
    <s v="Ag Sciences &amp; Nat Resources"/>
    <s v="Ag Science &amp; Natural Resources"/>
    <n v="4.5"/>
    <n v="4.67"/>
    <n v="4.33"/>
    <n v="4.51"/>
    <n v="13"/>
    <n v="3"/>
    <x v="8"/>
    <x v="705"/>
    <n v="10"/>
    <n v="23"/>
  </r>
  <r>
    <s v="201820-20880"/>
    <s v="20880 Commodity Futures and Options"/>
    <x v="87"/>
    <n v="201820"/>
    <n v="1"/>
    <s v="Ag Sciences &amp; Nat Resources"/>
    <s v="Ag Science &amp; Natural Resources"/>
    <n v="4.78"/>
    <n v="4.72"/>
    <n v="4.22"/>
    <n v="4.63"/>
    <n v="9"/>
    <n v="8"/>
    <x v="8"/>
    <x v="706"/>
    <n v="1"/>
    <n v="89"/>
  </r>
  <r>
    <s v="201820-20882"/>
    <s v="20882 Sch Dist Organ Lead: Finance"/>
    <x v="400"/>
    <n v="201820"/>
    <m/>
    <s v="Education &amp; Human Services"/>
    <s v="Educational Leadership"/>
    <n v="5"/>
    <n v="5"/>
    <n v="5"/>
    <n v="5"/>
    <n v="5"/>
    <n v="2"/>
    <x v="5"/>
    <x v="707"/>
    <n v="3"/>
    <n v="40"/>
  </r>
  <r>
    <s v="201820-20883"/>
    <s v="20883 Hum Behavior in the Soc Env II"/>
    <x v="69"/>
    <n v="201820"/>
    <m/>
    <s v="Education &amp; Human Services"/>
    <s v="Social Work"/>
    <n v="4.58"/>
    <n v="4.5999999999999996"/>
    <n v="4.55"/>
    <n v="4.58"/>
    <n v="16"/>
    <n v="11"/>
    <x v="4"/>
    <x v="708"/>
    <n v="5"/>
    <n v="69"/>
  </r>
  <r>
    <s v="201820-20884"/>
    <s v="20884 Advanced Organizational Behavi"/>
    <x v="401"/>
    <n v="201820"/>
    <m/>
    <s v="Education &amp; Human Services"/>
    <s v="Educational Leadership"/>
    <n v="3.65"/>
    <n v="3.98"/>
    <n v="3.7"/>
    <n v="3.76"/>
    <n v="19"/>
    <n v="9"/>
    <x v="4"/>
    <x v="709"/>
    <n v="10"/>
    <n v="47"/>
  </r>
  <r>
    <s v="201820-20886"/>
    <s v="20886 Adv Gen Prac Field Prac"/>
    <x v="69"/>
    <n v="201820"/>
    <n v="1"/>
    <s v="Education &amp; Human Services"/>
    <s v="Social Work"/>
    <n v="4.66"/>
    <n v="4.49"/>
    <n v="4.5"/>
    <n v="4.57"/>
    <n v="11"/>
    <n v="10"/>
    <x v="4"/>
    <x v="710"/>
    <n v="1"/>
    <n v="91"/>
  </r>
  <r>
    <s v="201820-20887"/>
    <s v="20887 Ethics &amp; Philosophy Educ Admin"/>
    <x v="402"/>
    <n v="201820"/>
    <m/>
    <s v="Education &amp; Human Services"/>
    <s v="Educational Leadership"/>
    <m/>
    <m/>
    <m/>
    <m/>
    <n v="6"/>
    <n v="0"/>
    <x v="4"/>
    <x v="711"/>
    <n v="6"/>
    <n v="0"/>
  </r>
  <r>
    <s v="201820-20888"/>
    <s v="20888 Special Populations"/>
    <x v="403"/>
    <n v="201820"/>
    <m/>
    <s v="Ag Sciences &amp; Nat Resources"/>
    <s v="Ag Science &amp; Natural Resources"/>
    <n v="4.38"/>
    <n v="4.3499999999999996"/>
    <n v="4.0599999999999996"/>
    <n v="4.29"/>
    <n v="15"/>
    <n v="4"/>
    <x v="8"/>
    <x v="712"/>
    <n v="11"/>
    <n v="27"/>
  </r>
  <r>
    <s v="201820-20889"/>
    <s v="20889 Models Experiential Learn"/>
    <x v="404"/>
    <n v="201820"/>
    <m/>
    <s v="Ag Sciences &amp; Nat Resources"/>
    <s v="Ag Science &amp; Natural Resources"/>
    <n v="4.88"/>
    <n v="4.8"/>
    <n v="4"/>
    <n v="4.6500000000000004"/>
    <n v="5"/>
    <n v="1"/>
    <x v="7"/>
    <x v="713"/>
    <n v="4"/>
    <n v="20"/>
  </r>
  <r>
    <s v="201820-20890"/>
    <s v="20890 Ag Communications"/>
    <x v="405"/>
    <n v="201820"/>
    <n v="1"/>
    <s v="Ag Sciences &amp; Nat Resources"/>
    <s v="Ag Science &amp; Natural Resources"/>
    <n v="4.2300000000000004"/>
    <n v="4.29"/>
    <n v="4.2699999999999996"/>
    <n v="4.26"/>
    <n v="26"/>
    <n v="13"/>
    <x v="7"/>
    <x v="714"/>
    <n v="13"/>
    <n v="50"/>
  </r>
  <r>
    <s v="201820-20891"/>
    <s v="20891 Seminar"/>
    <x v="406"/>
    <n v="201820"/>
    <n v="1"/>
    <s v="Ag Sciences &amp; Nat Resources"/>
    <s v="Ag Science &amp; Natural Resources"/>
    <n v="4.82"/>
    <n v="4.7300000000000004"/>
    <n v="4.58"/>
    <n v="4.74"/>
    <n v="24"/>
    <n v="9"/>
    <x v="1"/>
    <x v="715"/>
    <n v="15"/>
    <n v="38"/>
  </r>
  <r>
    <s v="201820-20892"/>
    <s v="20892 Gov and Pol of Edu Organ"/>
    <x v="407"/>
    <n v="201820"/>
    <m/>
    <s v="Education &amp; Human Services"/>
    <s v="Educational Leadership"/>
    <n v="4.7699999999999996"/>
    <n v="4.63"/>
    <n v="4.75"/>
    <n v="4.7300000000000004"/>
    <n v="12"/>
    <n v="6"/>
    <x v="18"/>
    <x v="716"/>
    <n v="6"/>
    <n v="50"/>
  </r>
  <r>
    <s v="201820-20893"/>
    <s v="20893 Internship Agri-Industries"/>
    <x v="408"/>
    <n v="201820"/>
    <n v="1"/>
    <s v="Ag Sciences &amp; Nat Resources"/>
    <s v="Ag Science &amp; Natural Resources"/>
    <n v="4.5"/>
    <n v="4.5"/>
    <n v="4.5"/>
    <n v="4.5"/>
    <n v="7"/>
    <n v="2"/>
    <x v="8"/>
    <x v="717"/>
    <n v="5"/>
    <n v="29"/>
  </r>
  <r>
    <s v="201820-20894"/>
    <s v="20894 Research Methodology"/>
    <x v="409"/>
    <n v="201820"/>
    <m/>
    <s v="Education &amp; Human Services"/>
    <s v="Educational Leadership"/>
    <n v="4.92"/>
    <n v="4.57"/>
    <n v="4.33"/>
    <n v="4.68"/>
    <n v="13"/>
    <n v="6"/>
    <x v="5"/>
    <x v="718"/>
    <n v="7"/>
    <n v="46"/>
  </r>
  <r>
    <s v="201820-20895"/>
    <s v="20895 Resident Doctoral Seminar"/>
    <x v="410"/>
    <n v="201820"/>
    <m/>
    <s v="Education &amp; Human Services"/>
    <s v="Educational Leadership"/>
    <n v="3.68"/>
    <n v="4.34"/>
    <n v="3.61"/>
    <n v="3.86"/>
    <n v="18"/>
    <n v="7"/>
    <x v="4"/>
    <x v="719"/>
    <n v="11"/>
    <n v="39"/>
  </r>
  <r>
    <s v="201820-20897"/>
    <s v="20897 Sci Meth Ag Research"/>
    <x v="373"/>
    <n v="201820"/>
    <m/>
    <s v="Ag Sciences &amp; Nat Resources"/>
    <s v="Ag Science &amp; Natural Resources"/>
    <n v="4.18"/>
    <n v="4.0599999999999996"/>
    <n v="3.92"/>
    <n v="4.08"/>
    <n v="8"/>
    <n v="7"/>
    <x v="1"/>
    <x v="720"/>
    <n v="1"/>
    <n v="88"/>
  </r>
  <r>
    <s v="201820-20898"/>
    <s v="20898 Supervised Experience Programs"/>
    <x v="411"/>
    <n v="201820"/>
    <n v="1"/>
    <s v="Ag Sciences &amp; Nat Resources"/>
    <s v="Ag Science &amp; Natural Resources"/>
    <n v="3.92"/>
    <n v="4.5"/>
    <n v="4.17"/>
    <n v="4.1500000000000004"/>
    <n v="23"/>
    <n v="6"/>
    <x v="4"/>
    <x v="721"/>
    <n v="17"/>
    <n v="26"/>
  </r>
  <r>
    <s v="201820-20899"/>
    <s v="20899 Livestock Management Tech"/>
    <x v="296"/>
    <n v="201820"/>
    <n v="1"/>
    <s v="Ag Sciences &amp; Nat Resources"/>
    <s v="Ag Science &amp; Natural Resources"/>
    <n v="4.8899999999999997"/>
    <n v="4.97"/>
    <n v="4.9400000000000004"/>
    <n v="4.92"/>
    <n v="18"/>
    <n v="12"/>
    <x v="8"/>
    <x v="722"/>
    <n v="6"/>
    <n v="67"/>
  </r>
  <r>
    <s v="201820-20900"/>
    <s v="20900 Intro to Animal Science Lab"/>
    <x v="412"/>
    <n v="201820"/>
    <n v="1"/>
    <s v="Ag Sciences &amp; Nat Resources"/>
    <s v="Ag Science &amp; Natural Resources"/>
    <n v="4.87"/>
    <n v="4.66"/>
    <n v="4.46"/>
    <n v="4.71"/>
    <n v="14"/>
    <n v="7"/>
    <x v="4"/>
    <x v="723"/>
    <n v="7"/>
    <n v="50"/>
  </r>
  <r>
    <s v="201820-20901"/>
    <s v="20901 Intro to Animal Science Lab"/>
    <x v="408"/>
    <n v="201820"/>
    <n v="1"/>
    <s v="Ag Sciences &amp; Nat Resources"/>
    <s v="Ag Science &amp; Natural Resources"/>
    <n v="4.0199999999999996"/>
    <n v="4.0999999999999996"/>
    <n v="3.17"/>
    <n v="3.84"/>
    <n v="10"/>
    <n v="6"/>
    <x v="8"/>
    <x v="724"/>
    <n v="4"/>
    <n v="60"/>
  </r>
  <r>
    <s v="201820-20902"/>
    <s v="20902 Introduction to Animal Science"/>
    <x v="412"/>
    <n v="201820"/>
    <n v="1"/>
    <s v="Ag Sciences &amp; Nat Resources"/>
    <s v="Ag Science &amp; Natural Resources"/>
    <n v="4.49"/>
    <n v="4.3099999999999996"/>
    <n v="4"/>
    <n v="4.32"/>
    <n v="39"/>
    <n v="19"/>
    <x v="4"/>
    <x v="725"/>
    <n v="20"/>
    <n v="49"/>
  </r>
  <r>
    <s v="201820-20904"/>
    <s v="20904 Soil Science"/>
    <x v="376"/>
    <n v="201820"/>
    <n v="1"/>
    <s v="Ag Sciences &amp; Nat Resources"/>
    <s v="Ag Science &amp; Natural Resources"/>
    <n v="4.24"/>
    <n v="4.3499999999999996"/>
    <n v="3.91"/>
    <n v="4.1900000000000004"/>
    <n v="47"/>
    <n v="11"/>
    <x v="12"/>
    <x v="726"/>
    <n v="36"/>
    <n v="23"/>
  </r>
  <r>
    <s v="201820-20905"/>
    <s v="20905 Soil Science Lab"/>
    <x v="376"/>
    <n v="201820"/>
    <n v="1"/>
    <s v="Ag Sciences &amp; Nat Resources"/>
    <s v="Ag Science &amp; Natural Resources"/>
    <n v="4.79"/>
    <n v="4.7699999999999996"/>
    <n v="4.33"/>
    <n v="4.68"/>
    <n v="22"/>
    <n v="6"/>
    <x v="12"/>
    <x v="727"/>
    <n v="16"/>
    <n v="27"/>
  </r>
  <r>
    <s v="201820-20906"/>
    <s v="20906 Soil Science Lab"/>
    <x v="376"/>
    <n v="201820"/>
    <n v="1"/>
    <s v="Ag Sciences &amp; Nat Resources"/>
    <s v="Ag Science &amp; Natural Resources"/>
    <n v="4.0599999999999996"/>
    <n v="4.3"/>
    <n v="3.5"/>
    <n v="4"/>
    <n v="12"/>
    <n v="2"/>
    <x v="12"/>
    <x v="728"/>
    <n v="10"/>
    <n v="17"/>
  </r>
  <r>
    <s v="201820-20907"/>
    <s v="20907 Intro to Hort Lab"/>
    <x v="413"/>
    <n v="201820"/>
    <n v="1"/>
    <s v="Ag Sciences &amp; Nat Resources"/>
    <s v="Ag Science &amp; Natural Resources"/>
    <n v="3.75"/>
    <n v="3.5"/>
    <n v="2.81"/>
    <n v="3.46"/>
    <n v="11"/>
    <n v="4"/>
    <x v="6"/>
    <x v="729"/>
    <n v="7"/>
    <n v="36"/>
  </r>
  <r>
    <s v="201820-20909"/>
    <s v="20909 Intro to Hort Lab"/>
    <x v="406"/>
    <n v="201820"/>
    <n v="1"/>
    <s v="Ag Sciences &amp; Nat Resources"/>
    <s v="Ag Science &amp; Natural Resources"/>
    <n v="4.12"/>
    <n v="4.47"/>
    <n v="4.12"/>
    <n v="4.22"/>
    <n v="13"/>
    <n v="6"/>
    <x v="1"/>
    <x v="730"/>
    <n v="7"/>
    <n v="46"/>
  </r>
  <r>
    <s v="201820-20910"/>
    <s v="20910 Intro to Horticulture"/>
    <x v="406"/>
    <n v="201820"/>
    <n v="1"/>
    <s v="Ag Sciences &amp; Nat Resources"/>
    <s v="Ag Science &amp; Natural Resources"/>
    <n v="4.26"/>
    <n v="4.3600000000000003"/>
    <n v="3.89"/>
    <n v="4.2"/>
    <n v="49"/>
    <n v="23"/>
    <x v="1"/>
    <x v="731"/>
    <n v="26"/>
    <n v="47"/>
  </r>
  <r>
    <s v="201820-20911"/>
    <s v="20911 Theory II"/>
    <x v="128"/>
    <n v="201820"/>
    <n v="1"/>
    <s v="Humanities, Social Sci &amp; Arts"/>
    <s v="Music"/>
    <n v="4.38"/>
    <n v="5"/>
    <n v="4.75"/>
    <n v="4.6500000000000004"/>
    <n v="28"/>
    <n v="4"/>
    <x v="5"/>
    <x v="732"/>
    <n v="24"/>
    <n v="14"/>
  </r>
  <r>
    <s v="201820-20912"/>
    <s v="20912 Practicum"/>
    <x v="229"/>
    <n v="201820"/>
    <n v="1"/>
    <s v="Humanities, Social Sci &amp; Arts"/>
    <s v="Theatre"/>
    <n v="4.29"/>
    <n v="4.2699999999999996"/>
    <n v="4.5599999999999996"/>
    <n v="4.3499999999999996"/>
    <n v="22"/>
    <n v="9"/>
    <x v="1"/>
    <x v="733"/>
    <n v="13"/>
    <n v="41"/>
  </r>
  <r>
    <s v="201820-20913"/>
    <s v="20913 GBL/Oral Interpretation"/>
    <x v="228"/>
    <n v="201820"/>
    <n v="1"/>
    <s v="Humanities, Social Sci &amp; Arts"/>
    <s v="Theatre"/>
    <n v="4.7699999999999996"/>
    <n v="4.68"/>
    <n v="4.3499999999999996"/>
    <n v="4.6500000000000004"/>
    <n v="15"/>
    <n v="5"/>
    <x v="5"/>
    <x v="734"/>
    <n v="10"/>
    <n v="33"/>
  </r>
  <r>
    <s v="201820-20914"/>
    <s v="20914 Class Instrument:  Brass"/>
    <x v="141"/>
    <n v="201820"/>
    <n v="1"/>
    <s v="Humanities, Social Sci &amp; Arts"/>
    <s v="Music"/>
    <n v="4.42"/>
    <n v="4.67"/>
    <n v="4.33"/>
    <n v="4.47"/>
    <n v="20"/>
    <n v="3"/>
    <x v="4"/>
    <x v="735"/>
    <n v="17"/>
    <n v="15"/>
  </r>
  <r>
    <s v="201820-20915"/>
    <s v="20915 US-Eco of Personal Finance"/>
    <x v="359"/>
    <n v="201820"/>
    <n v="1"/>
    <s v="Business"/>
    <s v="Economics and Finance"/>
    <n v="3.96"/>
    <n v="4.0599999999999996"/>
    <n v="4.1100000000000003"/>
    <n v="4.03"/>
    <n v="29"/>
    <n v="7"/>
    <x v="5"/>
    <x v="736"/>
    <n v="22"/>
    <n v="24"/>
  </r>
  <r>
    <s v="201820-20916"/>
    <s v="20916 Solar System Lab"/>
    <x v="414"/>
    <n v="201820"/>
    <n v="1"/>
    <s v="Science &amp; Engineering"/>
    <s v="Physics and Astronomy"/>
    <n v="3.79"/>
    <n v="3.33"/>
    <n v="2.87"/>
    <n v="3.44"/>
    <n v="8"/>
    <n v="3"/>
    <x v="6"/>
    <x v="737"/>
    <n v="5"/>
    <n v="38"/>
  </r>
  <r>
    <s v="201820-20917"/>
    <s v="20917 GLB/US-Prin Macro Economics"/>
    <x v="211"/>
    <n v="201820"/>
    <n v="1"/>
    <s v="Business"/>
    <s v="Economics and Finance"/>
    <n v="3.72"/>
    <n v="3.97"/>
    <n v="3.5"/>
    <n v="3.74"/>
    <n v="29"/>
    <n v="4"/>
    <x v="13"/>
    <x v="738"/>
    <n v="25"/>
    <n v="14"/>
  </r>
  <r>
    <s v="201820-20918"/>
    <s v="20918 Stars and the Universe"/>
    <x v="415"/>
    <n v="201820"/>
    <n v="1"/>
    <s v="Science &amp; Engineering"/>
    <s v="Physics and Astronomy"/>
    <n v="4.33"/>
    <n v="4.3600000000000003"/>
    <n v="3.78"/>
    <n v="4.21"/>
    <n v="42"/>
    <n v="15"/>
    <x v="5"/>
    <x v="739"/>
    <n v="27"/>
    <n v="36"/>
  </r>
  <r>
    <s v="201820-20919"/>
    <s v="20919 Stars and the Universe"/>
    <x v="414"/>
    <n v="201820"/>
    <n v="1"/>
    <s v="Science &amp; Engineering"/>
    <s v="Physics and Astronomy"/>
    <n v="4.72"/>
    <n v="4.6399999999999997"/>
    <n v="4.22"/>
    <n v="4.58"/>
    <n v="78"/>
    <n v="26"/>
    <x v="6"/>
    <x v="740"/>
    <n v="52"/>
    <n v="33"/>
  </r>
  <r>
    <s v="201820-20922"/>
    <s v="20922 US-Princ of US and Tex Gov"/>
    <x v="416"/>
    <n v="201820"/>
    <n v="1"/>
    <s v="Humanities, Social Sci &amp; Arts"/>
    <s v="Political Science"/>
    <n v="4.1900000000000004"/>
    <n v="4.2300000000000004"/>
    <n v="4"/>
    <n v="4.16"/>
    <n v="26"/>
    <n v="8"/>
    <x v="1"/>
    <x v="741"/>
    <n v="18"/>
    <n v="31"/>
  </r>
  <r>
    <s v="201820-20924"/>
    <s v="20924 Voice Class"/>
    <x v="395"/>
    <n v="201820"/>
    <n v="1"/>
    <s v="Humanities, Social Sci &amp; Arts"/>
    <s v="Music"/>
    <n v="4.17"/>
    <n v="4"/>
    <n v="3.81"/>
    <n v="4.04"/>
    <n v="24"/>
    <n v="13"/>
    <x v="7"/>
    <x v="742"/>
    <n v="11"/>
    <n v="54"/>
  </r>
  <r>
    <s v="201820-20925"/>
    <s v="20925 US/TX Gov; Insts &amp; Pols"/>
    <x v="417"/>
    <n v="201820"/>
    <n v="1"/>
    <s v="Humanities, Social Sci &amp; Arts"/>
    <s v="Political Science"/>
    <n v="4.58"/>
    <n v="4.46"/>
    <n v="4.0599999999999996"/>
    <n v="4.42"/>
    <n v="30"/>
    <n v="13"/>
    <x v="5"/>
    <x v="743"/>
    <n v="17"/>
    <n v="43"/>
  </r>
  <r>
    <s v="201820-20926"/>
    <s v="20926 Economic Forecasting"/>
    <x v="302"/>
    <n v="201820"/>
    <n v="1"/>
    <s v="Business"/>
    <s v="Economics and Finance"/>
    <n v="4.5"/>
    <n v="4.3499999999999996"/>
    <n v="4.13"/>
    <n v="4.37"/>
    <n v="35"/>
    <n v="8"/>
    <x v="3"/>
    <x v="744"/>
    <n v="27"/>
    <n v="23"/>
  </r>
  <r>
    <s v="201820-20927"/>
    <s v="20927 US/TX Gov; Insts &amp; Pols"/>
    <x v="204"/>
    <n v="201820"/>
    <n v="1"/>
    <s v="Humanities, Social Sci &amp; Arts"/>
    <s v="Political Science"/>
    <n v="4.74"/>
    <n v="4.59"/>
    <n v="4.63"/>
    <n v="4.67"/>
    <n v="37"/>
    <n v="27"/>
    <x v="8"/>
    <x v="745"/>
    <n v="10"/>
    <n v="73"/>
  </r>
  <r>
    <s v="201820-20929"/>
    <s v="20929 Managerial Economics"/>
    <x v="357"/>
    <n v="201820"/>
    <m/>
    <s v="Business"/>
    <s v="Economics and Finance"/>
    <n v="4.4800000000000004"/>
    <n v="4.5"/>
    <n v="4.42"/>
    <n v="4.47"/>
    <n v="35"/>
    <n v="12"/>
    <x v="3"/>
    <x v="746"/>
    <n v="23"/>
    <n v="34"/>
  </r>
  <r>
    <s v="201820-20930"/>
    <s v="20930 US-College Physics Lab"/>
    <x v="127"/>
    <n v="201820"/>
    <n v="1"/>
    <s v="Science &amp; Engineering"/>
    <s v="Physics and Astronomy"/>
    <n v="4"/>
    <n v="3.2"/>
    <n v="2.38"/>
    <n v="3.38"/>
    <n v="13"/>
    <n v="2"/>
    <x v="10"/>
    <x v="747"/>
    <n v="11"/>
    <n v="15"/>
  </r>
  <r>
    <s v="201820-20932"/>
    <s v="20932 US-College Physics Lab"/>
    <x v="127"/>
    <n v="201820"/>
    <n v="1"/>
    <s v="Science &amp; Engineering"/>
    <s v="Physics and Astronomy"/>
    <n v="4.2300000000000004"/>
    <n v="3.83"/>
    <n v="3.67"/>
    <n v="3.98"/>
    <n v="20"/>
    <n v="7"/>
    <x v="10"/>
    <x v="748"/>
    <n v="13"/>
    <n v="35"/>
  </r>
  <r>
    <s v="201820-20933"/>
    <s v="20933 Economics for Decision Makers"/>
    <x v="418"/>
    <n v="201820"/>
    <m/>
    <s v="Business"/>
    <s v="Economics and Finance"/>
    <n v="4.47"/>
    <n v="4.6500000000000004"/>
    <n v="4.47"/>
    <n v="4.5199999999999996"/>
    <n v="34"/>
    <n v="8"/>
    <x v="10"/>
    <x v="749"/>
    <n v="26"/>
    <n v="24"/>
  </r>
  <r>
    <s v="201820-20934"/>
    <s v="20934 Economics for Decision Makers"/>
    <x v="418"/>
    <n v="201820"/>
    <m/>
    <s v="Business"/>
    <s v="Economics and Finance"/>
    <n v="4.13"/>
    <n v="4.4400000000000004"/>
    <n v="4.0999999999999996"/>
    <n v="4.21"/>
    <n v="23"/>
    <n v="5"/>
    <x v="10"/>
    <x v="750"/>
    <n v="18"/>
    <n v="22"/>
  </r>
  <r>
    <s v="201820-20935"/>
    <s v="20935 US-College Physics Lab"/>
    <x v="127"/>
    <n v="201820"/>
    <n v="1"/>
    <s v="Science &amp; Engineering"/>
    <s v="Physics and Astronomy"/>
    <n v="3.17"/>
    <n v="2.96"/>
    <n v="3.3"/>
    <n v="3.14"/>
    <n v="11"/>
    <n v="5"/>
    <x v="10"/>
    <x v="751"/>
    <n v="6"/>
    <n v="45"/>
  </r>
  <r>
    <s v="201820-20936"/>
    <s v="20936 Principles of Financial Plan"/>
    <x v="359"/>
    <n v="201820"/>
    <n v="1"/>
    <s v="Business"/>
    <s v="Economics and Finance"/>
    <n v="4.8"/>
    <n v="4.8600000000000003"/>
    <n v="4.68"/>
    <n v="4.79"/>
    <n v="25"/>
    <n v="7"/>
    <x v="5"/>
    <x v="752"/>
    <n v="18"/>
    <n v="28"/>
  </r>
  <r>
    <s v="201820-20938"/>
    <s v="20938 GLB/Interntnl Business Finance"/>
    <x v="125"/>
    <n v="201820"/>
    <n v="1"/>
    <s v="Business"/>
    <s v="Economics and Finance"/>
    <n v="3.58"/>
    <n v="3.4"/>
    <n v="3"/>
    <n v="3.39"/>
    <n v="31"/>
    <n v="9"/>
    <x v="3"/>
    <x v="753"/>
    <n v="22"/>
    <n v="29"/>
  </r>
  <r>
    <s v="201820-20940"/>
    <s v="20940 Finance for Decision Makers"/>
    <x v="419"/>
    <n v="201820"/>
    <m/>
    <s v="Business"/>
    <s v="Economics and Finance"/>
    <n v="3.86"/>
    <n v="3.81"/>
    <n v="3.56"/>
    <n v="3.77"/>
    <n v="36"/>
    <n v="12"/>
    <x v="8"/>
    <x v="754"/>
    <n v="24"/>
    <n v="33"/>
  </r>
  <r>
    <s v="201820-20941"/>
    <s v="20941 Restricted Applied Voice"/>
    <x v="395"/>
    <n v="201820"/>
    <n v="1"/>
    <s v="Humanities, Social Sci &amp; Arts"/>
    <s v="Music"/>
    <n v="5"/>
    <n v="5"/>
    <n v="4.5"/>
    <n v="4.88"/>
    <n v="4"/>
    <n v="2"/>
    <x v="7"/>
    <x v="755"/>
    <n v="2"/>
    <n v="50"/>
  </r>
  <r>
    <s v="201820-20943"/>
    <s v="20943 Diversity &amp; Equity in Edu"/>
    <x v="218"/>
    <n v="201820"/>
    <m/>
    <s v="Education &amp; Human Services"/>
    <s v="Curriculum and Instruction"/>
    <n v="4.55"/>
    <n v="4.4000000000000004"/>
    <n v="4.4000000000000004"/>
    <n v="4.47"/>
    <n v="17"/>
    <n v="5"/>
    <x v="10"/>
    <x v="756"/>
    <n v="12"/>
    <n v="29"/>
  </r>
  <r>
    <s v="201820-20945"/>
    <s v="20945 GLB/US-Prin Macro Economics"/>
    <x v="210"/>
    <n v="201820"/>
    <n v="1"/>
    <s v="Business"/>
    <s v="Economics and Finance"/>
    <n v="4.67"/>
    <n v="4.67"/>
    <n v="4.67"/>
    <n v="4.67"/>
    <n v="27"/>
    <n v="3"/>
    <x v="10"/>
    <x v="757"/>
    <n v="24"/>
    <n v="11"/>
  </r>
  <r>
    <s v="201820-20947"/>
    <s v="20947 Police &amp; Law Enforcement"/>
    <x v="420"/>
    <n v="201820"/>
    <n v="1"/>
    <s v="Humanities, Social Sci &amp; Arts"/>
    <s v="Sociology &amp; Criminal Justice"/>
    <n v="4.9000000000000004"/>
    <n v="4.8499999999999996"/>
    <n v="4.8099999999999996"/>
    <n v="4.8600000000000003"/>
    <n v="60"/>
    <n v="13"/>
    <x v="1"/>
    <x v="758"/>
    <n v="47"/>
    <n v="22"/>
  </r>
  <r>
    <s v="201820-20948"/>
    <s v="20948 GLB/US-Prin Macro Economics"/>
    <x v="421"/>
    <n v="201820"/>
    <n v="1"/>
    <s v="Business"/>
    <s v="Economics and Finance"/>
    <n v="5"/>
    <n v="5"/>
    <n v="5"/>
    <n v="5"/>
    <n v="13"/>
    <n v="5"/>
    <x v="13"/>
    <x v="759"/>
    <n v="8"/>
    <n v="38"/>
  </r>
  <r>
    <s v="201820-20949"/>
    <s v="20949 Finance for Decision Makers"/>
    <x v="419"/>
    <n v="201820"/>
    <m/>
    <s v="Business"/>
    <s v="Economics and Finance"/>
    <n v="3.48"/>
    <n v="3.8"/>
    <n v="3.39"/>
    <n v="3.55"/>
    <n v="35"/>
    <n v="7"/>
    <x v="8"/>
    <x v="760"/>
    <n v="28"/>
    <n v="20"/>
  </r>
  <r>
    <s v="201820-20953"/>
    <s v="20953 Principal Applied Low Brass"/>
    <x v="422"/>
    <n v="201820"/>
    <n v="1"/>
    <s v="Humanities, Social Sci &amp; Arts"/>
    <s v="Music"/>
    <n v="5"/>
    <n v="5"/>
    <n v="5"/>
    <n v="5"/>
    <n v="6"/>
    <n v="1"/>
    <x v="17"/>
    <x v="761"/>
    <n v="5"/>
    <n v="17"/>
  </r>
  <r>
    <s v="201820-20956"/>
    <s v="20956 Pedagogy &amp; Classrm Manage"/>
    <x v="29"/>
    <n v="201820"/>
    <n v="1"/>
    <s v="Education &amp; Human Services"/>
    <s v="Curriculum and Instruction"/>
    <n v="4.87"/>
    <n v="4.68"/>
    <n v="4.6500000000000004"/>
    <n v="4.76"/>
    <n v="19"/>
    <n v="15"/>
    <x v="3"/>
    <x v="762"/>
    <n v="4"/>
    <n v="79"/>
  </r>
  <r>
    <s v="201820-20957"/>
    <s v="20957 Research on Learner"/>
    <x v="183"/>
    <n v="201820"/>
    <m/>
    <s v="Education &amp; Human Services"/>
    <s v="Curriculum and Instruction"/>
    <n v="4.46"/>
    <n v="3.87"/>
    <n v="3"/>
    <n v="3.94"/>
    <n v="8"/>
    <n v="3"/>
    <x v="5"/>
    <x v="763"/>
    <n v="5"/>
    <n v="38"/>
  </r>
  <r>
    <s v="201820-20959"/>
    <s v="20959 Pedagogy &amp; Classrm Manage"/>
    <x v="423"/>
    <n v="201820"/>
    <n v="1"/>
    <s v="Education &amp; Human Services"/>
    <s v="Curriculum and Instruction"/>
    <n v="4.79"/>
    <n v="4.68"/>
    <n v="4.7"/>
    <n v="4.7300000000000004"/>
    <n v="22"/>
    <n v="16"/>
    <x v="6"/>
    <x v="764"/>
    <n v="6"/>
    <n v="73"/>
  </r>
  <r>
    <s v="201820-20960"/>
    <s v="20960 Instructional Design in STEM"/>
    <x v="423"/>
    <n v="201820"/>
    <n v="1"/>
    <s v="Education &amp; Human Services"/>
    <s v="Curriculum and Instruction"/>
    <n v="4.8600000000000003"/>
    <n v="4.84"/>
    <n v="4.3499999999999996"/>
    <n v="4.74"/>
    <n v="17"/>
    <n v="10"/>
    <x v="6"/>
    <x v="765"/>
    <n v="7"/>
    <n v="59"/>
  </r>
  <r>
    <s v="201820-20962"/>
    <s v="20962 Principal Applied Voice"/>
    <x v="424"/>
    <n v="201820"/>
    <n v="1"/>
    <s v="Humanities, Social Sci &amp; Arts"/>
    <s v="Music"/>
    <n v="4.75"/>
    <n v="5"/>
    <n v="5"/>
    <n v="4.88"/>
    <n v="7"/>
    <n v="1"/>
    <x v="17"/>
    <x v="766"/>
    <n v="6"/>
    <n v="14"/>
  </r>
  <r>
    <s v="201820-20963"/>
    <s v="20963 US-U.S. History From 1865"/>
    <x v="225"/>
    <n v="201820"/>
    <n v="1"/>
    <s v="Humanities, Social Sci &amp; Arts"/>
    <s v="History"/>
    <n v="4.9000000000000004"/>
    <n v="4.5599999999999996"/>
    <n v="4.8099999999999996"/>
    <n v="4.78"/>
    <n v="12"/>
    <n v="11"/>
    <x v="10"/>
    <x v="767"/>
    <n v="1"/>
    <n v="92"/>
  </r>
  <r>
    <s v="201820-20964"/>
    <s v="20964 Intro To Homeland Security"/>
    <x v="425"/>
    <n v="201820"/>
    <n v="1"/>
    <s v="Humanities, Social Sci &amp; Arts"/>
    <s v="Sociology &amp; Criminal Justice"/>
    <n v="4.6399999999999997"/>
    <n v="4.6900000000000004"/>
    <n v="4.6399999999999997"/>
    <n v="4.6500000000000004"/>
    <n v="30"/>
    <n v="11"/>
    <x v="5"/>
    <x v="768"/>
    <n v="19"/>
    <n v="37"/>
  </r>
  <r>
    <s v="201820-20967"/>
    <s v="20967 US-U.S. History From 1865"/>
    <x v="426"/>
    <n v="201820"/>
    <n v="1"/>
    <s v="Humanities, Social Sci &amp; Arts"/>
    <s v="History"/>
    <n v="4.45"/>
    <n v="4.3499999999999996"/>
    <n v="4.13"/>
    <n v="4.3499999999999996"/>
    <n v="24"/>
    <n v="13"/>
    <x v="10"/>
    <x v="769"/>
    <n v="11"/>
    <n v="54"/>
  </r>
  <r>
    <s v="201820-20968"/>
    <s v="20968 Marriage and Family"/>
    <x v="290"/>
    <n v="201820"/>
    <n v="1"/>
    <s v="Humanities, Social Sci &amp; Arts"/>
    <s v="Sociology &amp; Criminal Justice"/>
    <n v="4.51"/>
    <n v="4.53"/>
    <n v="4.42"/>
    <n v="4.49"/>
    <n v="34"/>
    <n v="13"/>
    <x v="1"/>
    <x v="770"/>
    <n v="21"/>
    <n v="38"/>
  </r>
  <r>
    <s v="201820-20969"/>
    <s v="20969 Practicum"/>
    <x v="229"/>
    <n v="201820"/>
    <n v="1"/>
    <s v="Humanities, Social Sci &amp; Arts"/>
    <s v="Theatre"/>
    <n v="4.7300000000000004"/>
    <n v="4.5"/>
    <n v="4.37"/>
    <n v="4.58"/>
    <n v="16"/>
    <n v="6"/>
    <x v="1"/>
    <x v="771"/>
    <n v="10"/>
    <n v="38"/>
  </r>
  <r>
    <s v="201820-20970"/>
    <s v="20970 Pilates"/>
    <x v="55"/>
    <n v="201820"/>
    <n v="1"/>
    <s v="Education &amp; Human Services"/>
    <s v="Health &amp; Human Performance"/>
    <n v="4.96"/>
    <n v="5"/>
    <n v="4.5"/>
    <n v="4.8600000000000003"/>
    <n v="6"/>
    <n v="3"/>
    <x v="7"/>
    <x v="772"/>
    <n v="3"/>
    <n v="50"/>
  </r>
  <r>
    <s v="201820-20971"/>
    <s v="20971 GLB/Foundations of Sport &amp; Rec"/>
    <x v="322"/>
    <n v="201820"/>
    <n v="1"/>
    <s v="Education &amp; Human Services"/>
    <s v="Health &amp; Human Performance"/>
    <n v="4.8"/>
    <n v="4.8"/>
    <n v="4.5999999999999996"/>
    <n v="4.75"/>
    <n v="25"/>
    <n v="5"/>
    <x v="3"/>
    <x v="773"/>
    <n v="20"/>
    <n v="20"/>
  </r>
  <r>
    <s v="201820-20972"/>
    <s v="20972 Internship in Sport &amp; Rec"/>
    <x v="48"/>
    <n v="201820"/>
    <n v="1"/>
    <s v="Education &amp; Human Services"/>
    <s v="Health &amp; Human Performance"/>
    <n v="4.1900000000000004"/>
    <n v="4.8"/>
    <n v="4.63"/>
    <n v="4.47"/>
    <n v="10"/>
    <n v="2"/>
    <x v="19"/>
    <x v="774"/>
    <n v="8"/>
    <n v="20"/>
  </r>
  <r>
    <s v="201820-20973"/>
    <s v="20973 Principal Applied Voice"/>
    <x v="424"/>
    <n v="201820"/>
    <n v="1"/>
    <s v="Humanities, Social Sci &amp; Arts"/>
    <s v="Music"/>
    <m/>
    <m/>
    <m/>
    <m/>
    <n v="8"/>
    <n v="0"/>
    <x v="17"/>
    <x v="775"/>
    <n v="8"/>
    <n v="0"/>
  </r>
  <r>
    <s v="201820-20974"/>
    <s v="20974 A Nat Divided: Amer. History"/>
    <x v="396"/>
    <n v="201820"/>
    <m/>
    <s v="Humanities, Social Sci &amp; Arts"/>
    <s v="History"/>
    <n v="4.59"/>
    <n v="4.75"/>
    <n v="4"/>
    <n v="4.5"/>
    <n v="15"/>
    <n v="4"/>
    <x v="8"/>
    <x v="776"/>
    <n v="11"/>
    <n v="27"/>
  </r>
  <r>
    <s v="201820-20975"/>
    <s v="20975 Communication In Marriage"/>
    <x v="288"/>
    <n v="201820"/>
    <n v="1"/>
    <s v="Education &amp; Human Services"/>
    <s v="Counseling"/>
    <n v="4.95"/>
    <n v="4.84"/>
    <n v="4.2"/>
    <n v="4.74"/>
    <n v="11"/>
    <n v="5"/>
    <x v="7"/>
    <x v="777"/>
    <n v="6"/>
    <n v="45"/>
  </r>
  <r>
    <s v="201820-20976"/>
    <s v="20976 Counseling Diverse Populations"/>
    <x v="167"/>
    <n v="201820"/>
    <m/>
    <s v="Education &amp; Human Services"/>
    <s v="Counseling"/>
    <n v="4.87"/>
    <n v="4.87"/>
    <n v="5"/>
    <n v="4.9000000000000004"/>
    <n v="9"/>
    <n v="3"/>
    <x v="6"/>
    <x v="778"/>
    <n v="6"/>
    <n v="33"/>
  </r>
  <r>
    <s v="201820-20977"/>
    <s v="20977 GLB/Characterists ELLs"/>
    <x v="32"/>
    <n v="201820"/>
    <n v="1"/>
    <s v="Education &amp; Human Services"/>
    <s v="Curriculum and Instruction"/>
    <n v="4.1500000000000004"/>
    <n v="4.3600000000000003"/>
    <n v="4.25"/>
    <n v="4.2300000000000004"/>
    <n v="25"/>
    <n v="6"/>
    <x v="1"/>
    <x v="779"/>
    <n v="19"/>
    <n v="24"/>
  </r>
  <r>
    <s v="201820-20981"/>
    <s v="20981 GLB/Characterists ELLs"/>
    <x v="19"/>
    <n v="201820"/>
    <n v="1"/>
    <s v="Education &amp; Human Services"/>
    <s v="Curriculum and Instruction"/>
    <n v="5"/>
    <n v="5"/>
    <n v="5"/>
    <n v="5"/>
    <n v="9"/>
    <n v="2"/>
    <x v="10"/>
    <x v="780"/>
    <n v="7"/>
    <n v="22"/>
  </r>
  <r>
    <s v="201820-20984"/>
    <s v="20984 Adv Statistical Technique"/>
    <x v="427"/>
    <n v="201820"/>
    <m/>
    <s v="Education &amp; Human Services"/>
    <s v="Counseling"/>
    <n v="4.8"/>
    <n v="4.83"/>
    <n v="4.05"/>
    <n v="4.63"/>
    <n v="12"/>
    <n v="7"/>
    <x v="6"/>
    <x v="781"/>
    <n v="5"/>
    <n v="58"/>
  </r>
  <r>
    <s v="201820-20985"/>
    <s v="20985 Intro to Math Statistics"/>
    <x v="340"/>
    <n v="201820"/>
    <n v="1"/>
    <s v="Science &amp; Engineering"/>
    <s v="Mathematics"/>
    <n v="4.51"/>
    <n v="4.38"/>
    <n v="3.75"/>
    <n v="4.3"/>
    <n v="22"/>
    <n v="10"/>
    <x v="13"/>
    <x v="782"/>
    <n v="12"/>
    <n v="45"/>
  </r>
  <r>
    <s v="201820-20986"/>
    <s v="20986 Reading &amp; Literacy II"/>
    <x v="190"/>
    <n v="201820"/>
    <n v="1"/>
    <s v="Education &amp; Human Services"/>
    <s v="Curriculum and Instruction"/>
    <n v="4.92"/>
    <n v="4.8499999999999996"/>
    <n v="4.5199999999999996"/>
    <n v="4.8099999999999996"/>
    <n v="19"/>
    <n v="15"/>
    <x v="10"/>
    <x v="783"/>
    <n v="4"/>
    <n v="79"/>
  </r>
  <r>
    <s v="201820-20990"/>
    <s v="20990 Applied Professional Ethics"/>
    <x v="428"/>
    <n v="201820"/>
    <n v="1"/>
    <s v="Education &amp; Human Services"/>
    <s v="Psychology &amp; Special Education"/>
    <n v="4.5599999999999996"/>
    <n v="4.75"/>
    <n v="4.55"/>
    <n v="4.6100000000000003"/>
    <n v="32"/>
    <n v="11"/>
    <x v="10"/>
    <x v="784"/>
    <n v="21"/>
    <n v="34"/>
  </r>
  <r>
    <s v="201820-20993"/>
    <s v="20993 Developing Communication Skill"/>
    <x v="15"/>
    <n v="201820"/>
    <n v="1"/>
    <s v="Education &amp; Human Services"/>
    <s v="Curriculum and Instruction"/>
    <n v="5"/>
    <n v="5"/>
    <n v="5"/>
    <n v="5"/>
    <n v="10"/>
    <n v="10"/>
    <x v="8"/>
    <x v="785"/>
    <n v="0"/>
    <n v="100"/>
  </r>
  <r>
    <s v="201820-20994"/>
    <s v="20994 Psych Sexual Behavior"/>
    <x v="360"/>
    <n v="201820"/>
    <n v="1"/>
    <s v="Education &amp; Human Services"/>
    <s v="Psychology &amp; Special Education"/>
    <n v="4.41"/>
    <n v="4.3"/>
    <n v="4.3099999999999996"/>
    <n v="4.3499999999999996"/>
    <n v="31"/>
    <n v="4"/>
    <x v="3"/>
    <x v="786"/>
    <n v="27"/>
    <n v="13"/>
  </r>
  <r>
    <s v="201820-20995"/>
    <s v="20995 Developing Communication Skill"/>
    <x v="15"/>
    <n v="201820"/>
    <n v="1"/>
    <s v="Education &amp; Human Services"/>
    <s v="Curriculum and Instruction"/>
    <n v="4.91"/>
    <n v="4.67"/>
    <n v="4.84"/>
    <n v="4.82"/>
    <n v="11"/>
    <n v="11"/>
    <x v="8"/>
    <x v="787"/>
    <n v="0"/>
    <n v="100"/>
  </r>
  <r>
    <s v="201820-20996"/>
    <s v="20996 Psychological Statistics"/>
    <x v="429"/>
    <n v="201820"/>
    <n v="1"/>
    <s v="Education &amp; Human Services"/>
    <s v="Psychology &amp; Special Education"/>
    <n v="3.85"/>
    <n v="3.28"/>
    <n v="2.8"/>
    <n v="3.44"/>
    <n v="14"/>
    <n v="5"/>
    <x v="10"/>
    <x v="788"/>
    <n v="9"/>
    <n v="36"/>
  </r>
  <r>
    <s v="201820-20997"/>
    <s v="20997 Psychological Statistics"/>
    <x v="429"/>
    <n v="201820"/>
    <n v="1"/>
    <s v="Education &amp; Human Services"/>
    <s v="Psychology &amp; Special Education"/>
    <n v="4.5"/>
    <n v="4"/>
    <n v="2"/>
    <n v="3.76"/>
    <n v="6"/>
    <n v="2"/>
    <x v="10"/>
    <x v="789"/>
    <n v="4"/>
    <n v="33"/>
  </r>
  <r>
    <s v="201820-21001"/>
    <s v="21001 Intg Lrn:Math,Sci &amp; Tech FB"/>
    <x v="32"/>
    <n v="201820"/>
    <n v="1"/>
    <s v="Education &amp; Human Services"/>
    <s v="Curriculum and Instruction"/>
    <n v="4.25"/>
    <n v="4.25"/>
    <n v="4"/>
    <n v="4.1900000000000004"/>
    <n v="13"/>
    <n v="4"/>
    <x v="1"/>
    <x v="790"/>
    <n v="9"/>
    <n v="31"/>
  </r>
  <r>
    <s v="201820-21002"/>
    <s v="21002 Intg Lrn: Soc St FB"/>
    <x v="28"/>
    <n v="201820"/>
    <n v="1"/>
    <s v="Education &amp; Human Services"/>
    <s v="Curriculum and Instruction"/>
    <n v="5"/>
    <n v="4.8"/>
    <n v="5"/>
    <n v="4.9400000000000004"/>
    <n v="12"/>
    <n v="2"/>
    <x v="5"/>
    <x v="791"/>
    <n v="10"/>
    <n v="17"/>
  </r>
  <r>
    <s v="201820-21004"/>
    <s v="21004 Health Psychology"/>
    <x v="430"/>
    <n v="201820"/>
    <n v="1"/>
    <s v="Education &amp; Human Services"/>
    <s v="Psychology &amp; Special Education"/>
    <n v="4.4000000000000004"/>
    <n v="4.28"/>
    <n v="4"/>
    <n v="4.2699999999999996"/>
    <n v="15"/>
    <n v="5"/>
    <x v="5"/>
    <x v="792"/>
    <n v="10"/>
    <n v="33"/>
  </r>
  <r>
    <s v="201820-21007"/>
    <s v="21007 Psychopathology and Diagnosis"/>
    <x v="431"/>
    <n v="201820"/>
    <m/>
    <s v="Education &amp; Human Services"/>
    <s v="Psychology &amp; Special Education"/>
    <n v="4.62"/>
    <n v="4.83"/>
    <n v="4.68"/>
    <n v="4.7"/>
    <n v="13"/>
    <n v="7"/>
    <x v="6"/>
    <x v="793"/>
    <n v="6"/>
    <n v="54"/>
  </r>
  <r>
    <s v="201820-21008"/>
    <s v="21008 Electronic Commerce"/>
    <x v="138"/>
    <n v="201820"/>
    <n v="1"/>
    <s v="Business"/>
    <s v="Management"/>
    <n v="4.4000000000000004"/>
    <n v="4.24"/>
    <n v="4.3499999999999996"/>
    <n v="4.34"/>
    <n v="18"/>
    <n v="5"/>
    <x v="23"/>
    <x v="794"/>
    <n v="13"/>
    <n v="28"/>
  </r>
  <r>
    <s v="201820-21010"/>
    <s v="21010 Intellectual Assesmnt I"/>
    <x v="432"/>
    <n v="201820"/>
    <m/>
    <s v="Education &amp; Human Services"/>
    <s v="Psychology &amp; Special Education"/>
    <n v="4.7300000000000004"/>
    <n v="4.87"/>
    <n v="4.42"/>
    <n v="4.7"/>
    <n v="11"/>
    <n v="6"/>
    <x v="1"/>
    <x v="795"/>
    <n v="5"/>
    <n v="55"/>
  </r>
  <r>
    <s v="201820-21011"/>
    <s v="21011 Psy Assess Child &amp; Adol"/>
    <x v="433"/>
    <n v="201820"/>
    <n v="1"/>
    <s v="Education &amp; Human Services"/>
    <s v="Psychology &amp; Special Education"/>
    <n v="4.3499999999999996"/>
    <n v="4.3600000000000003"/>
    <n v="4.0999999999999996"/>
    <n v="4.29"/>
    <n v="10"/>
    <n v="5"/>
    <x v="13"/>
    <x v="796"/>
    <n v="5"/>
    <n v="50"/>
  </r>
  <r>
    <s v="201820-21013"/>
    <s v="21013 BUSINESS ETHICS FOR ACCOUNTANT"/>
    <x v="434"/>
    <n v="201820"/>
    <m/>
    <s v="Business"/>
    <s v="Accounting"/>
    <n v="4.72"/>
    <n v="4.45"/>
    <n v="4.38"/>
    <n v="4.5599999999999996"/>
    <n v="10"/>
    <n v="4"/>
    <x v="12"/>
    <x v="797"/>
    <n v="6"/>
    <n v="40"/>
  </r>
  <r>
    <s v="201820-21015"/>
    <s v="21015 Internet Marketing"/>
    <x v="324"/>
    <n v="201820"/>
    <m/>
    <s v="Business"/>
    <s v="Marketing &amp; Business Analytics"/>
    <n v="4.7300000000000004"/>
    <n v="4.7"/>
    <n v="4.45"/>
    <n v="4.66"/>
    <n v="31"/>
    <n v="11"/>
    <x v="10"/>
    <x v="798"/>
    <n v="20"/>
    <n v="35"/>
  </r>
  <r>
    <s v="201820-21017"/>
    <s v="21017 Princ of Cog Assess"/>
    <x v="432"/>
    <n v="201820"/>
    <m/>
    <s v="Education &amp; Human Services"/>
    <s v="Psychology &amp; Special Education"/>
    <n v="4.3499999999999996"/>
    <n v="4.4800000000000004"/>
    <n v="4.05"/>
    <n v="4.32"/>
    <n v="7"/>
    <n v="5"/>
    <x v="1"/>
    <x v="799"/>
    <n v="2"/>
    <n v="71"/>
  </r>
  <r>
    <s v="201820-21020"/>
    <s v="21020 Foundations of Management"/>
    <x v="320"/>
    <n v="201820"/>
    <m/>
    <s v="Business"/>
    <s v="Management"/>
    <n v="3.86"/>
    <n v="3.89"/>
    <n v="3.82"/>
    <n v="3.86"/>
    <n v="28"/>
    <n v="7"/>
    <x v="3"/>
    <x v="800"/>
    <n v="21"/>
    <n v="25"/>
  </r>
  <r>
    <s v="201820-21024"/>
    <s v="21024 Marketing Environment"/>
    <x v="435"/>
    <n v="201820"/>
    <m/>
    <s v="Business"/>
    <s v="Marketing &amp; Business Analytics"/>
    <n v="3.29"/>
    <n v="3.48"/>
    <n v="3.35"/>
    <n v="3.36"/>
    <n v="24"/>
    <n v="10"/>
    <x v="12"/>
    <x v="801"/>
    <n v="14"/>
    <n v="42"/>
  </r>
  <r>
    <s v="201820-21025"/>
    <s v="21025 GLB/Model Arab League"/>
    <x v="436"/>
    <n v="201820"/>
    <n v="1"/>
    <s v="Humanities, Social Sci &amp; Arts"/>
    <s v="Political Science"/>
    <n v="4.8600000000000003"/>
    <n v="4.78"/>
    <n v="4.8899999999999997"/>
    <n v="4.84"/>
    <n v="18"/>
    <n v="9"/>
    <x v="9"/>
    <x v="802"/>
    <n v="9"/>
    <n v="50"/>
  </r>
  <r>
    <s v="201820-21026"/>
    <s v="21026 Intro Object Oriented Prog"/>
    <x v="392"/>
    <n v="201820"/>
    <n v="1"/>
    <s v="Science &amp; Engineering"/>
    <s v="Computer Science &amp; Info Sys"/>
    <n v="3.54"/>
    <n v="3.33"/>
    <n v="3.31"/>
    <n v="3.42"/>
    <n v="25"/>
    <n v="17"/>
    <x v="17"/>
    <x v="803"/>
    <n v="8"/>
    <n v="68"/>
  </r>
  <r>
    <s v="201820-21027"/>
    <s v="21027 Stat Sci Computation Analysis"/>
    <x v="437"/>
    <n v="201820"/>
    <m/>
    <s v="Science &amp; Engineering"/>
    <s v="Computer Science &amp; Info Sys"/>
    <n v="4.34"/>
    <n v="4.3"/>
    <n v="4.4400000000000004"/>
    <n v="4.3499999999999996"/>
    <n v="6"/>
    <n v="4"/>
    <x v="1"/>
    <x v="804"/>
    <n v="2"/>
    <n v="67"/>
  </r>
  <r>
    <s v="201820-21028"/>
    <s v="21028 Fund Of Programming C/C++"/>
    <x v="438"/>
    <n v="201820"/>
    <m/>
    <s v="Science &amp; Engineering"/>
    <s v="Computer Science &amp; Info Sys"/>
    <n v="4.76"/>
    <n v="4.7699999999999996"/>
    <n v="4.46"/>
    <n v="4.6900000000000004"/>
    <n v="20"/>
    <n v="13"/>
    <x v="1"/>
    <x v="805"/>
    <n v="7"/>
    <n v="65"/>
  </r>
  <r>
    <s v="201820-21029"/>
    <s v="21029 General Microbiology"/>
    <x v="175"/>
    <n v="201820"/>
    <n v="1"/>
    <s v="Science &amp; Engineering"/>
    <s v="Biological &amp; Environmental Sci"/>
    <n v="4.3099999999999996"/>
    <n v="4.3499999999999996"/>
    <n v="3.71"/>
    <n v="4.18"/>
    <n v="32"/>
    <n v="29"/>
    <x v="1"/>
    <x v="806"/>
    <n v="3"/>
    <n v="91"/>
  </r>
  <r>
    <s v="201820-21030"/>
    <s v="21030 Medical Terminology"/>
    <x v="293"/>
    <n v="201820"/>
    <n v="1"/>
    <s v="Science &amp; Engineering"/>
    <s v="Biological &amp; Environmental Sci"/>
    <n v="4.4800000000000004"/>
    <n v="4.74"/>
    <n v="4.3499999999999996"/>
    <n v="4.53"/>
    <n v="47"/>
    <n v="17"/>
    <x v="3"/>
    <x v="807"/>
    <n v="30"/>
    <n v="36"/>
  </r>
  <r>
    <s v="201820-21031"/>
    <s v="21031 Intro Col Rdg/Wrtg"/>
    <x v="439"/>
    <n v="201820"/>
    <n v="1"/>
    <s v="Humanities, Social Sci &amp; Arts"/>
    <s v="Literature &amp; Languages"/>
    <n v="4"/>
    <n v="4"/>
    <n v="3.75"/>
    <n v="3.94"/>
    <n v="7"/>
    <n v="1"/>
    <x v="4"/>
    <x v="808"/>
    <n v="6"/>
    <n v="14"/>
  </r>
  <r>
    <s v="201820-21032"/>
    <s v="21032 Intro Col Rdg/Wrtg"/>
    <x v="440"/>
    <n v="201820"/>
    <n v="1"/>
    <s v="Humanities, Social Sci &amp; Arts"/>
    <s v="Literature &amp; Languages"/>
    <n v="3.42"/>
    <n v="3.67"/>
    <n v="3.67"/>
    <n v="3.55"/>
    <n v="9"/>
    <n v="3"/>
    <x v="3"/>
    <x v="809"/>
    <n v="6"/>
    <n v="33"/>
  </r>
  <r>
    <s v="201820-21035"/>
    <s v="21035 Fund Concepts Computing/Mach O"/>
    <x v="184"/>
    <n v="201820"/>
    <m/>
    <s v="Science &amp; Engineering"/>
    <s v="Computer Science &amp; Info Sys"/>
    <n v="4.79"/>
    <n v="4.78"/>
    <n v="4.63"/>
    <n v="4.75"/>
    <n v="21"/>
    <n v="16"/>
    <x v="10"/>
    <x v="810"/>
    <n v="5"/>
    <n v="76"/>
  </r>
  <r>
    <s v="201820-21036"/>
    <s v="21036 US-College Reading &amp; Writing"/>
    <x v="232"/>
    <n v="201820"/>
    <n v="1"/>
    <s v="Humanities, Social Sci &amp; Arts"/>
    <s v="Literature &amp; Languages"/>
    <n v="4.72"/>
    <n v="4.3499999999999996"/>
    <n v="4.0599999999999996"/>
    <n v="4.46"/>
    <n v="17"/>
    <n v="4"/>
    <x v="0"/>
    <x v="811"/>
    <n v="13"/>
    <n v="24"/>
  </r>
  <r>
    <s v="201820-21037"/>
    <s v="21037 Analysis &amp; Design Softwr Sys"/>
    <x v="441"/>
    <n v="201820"/>
    <m/>
    <s v="Science &amp; Engineering"/>
    <s v="Computer Science &amp; Info Sys"/>
    <n v="4.53"/>
    <n v="4.4800000000000004"/>
    <n v="4.41"/>
    <n v="4.49"/>
    <n v="33"/>
    <n v="15"/>
    <x v="24"/>
    <x v="812"/>
    <n v="18"/>
    <n v="45"/>
  </r>
  <r>
    <s v="201820-21038"/>
    <s v="21038 Histology"/>
    <x v="189"/>
    <n v="201820"/>
    <n v="1"/>
    <s v="Science &amp; Engineering"/>
    <s v="Biological &amp; Environmental Sci"/>
    <n v="4.8499999999999996"/>
    <n v="4.96"/>
    <n v="4.5999999999999996"/>
    <n v="4.82"/>
    <n v="16"/>
    <n v="5"/>
    <x v="6"/>
    <x v="813"/>
    <n v="11"/>
    <n v="31"/>
  </r>
  <r>
    <s v="201820-21039"/>
    <s v="21039 Networking I"/>
    <x v="392"/>
    <n v="201820"/>
    <m/>
    <s v="Science &amp; Engineering"/>
    <s v="Computer Science &amp; Info Sys"/>
    <n v="4.66"/>
    <n v="4.68"/>
    <n v="4.7"/>
    <n v="4.68"/>
    <n v="23"/>
    <n v="23"/>
    <x v="17"/>
    <x v="814"/>
    <n v="0"/>
    <n v="100"/>
  </r>
  <r>
    <s v="201820-21040"/>
    <s v="21040 US-College Reading &amp; Writing"/>
    <x v="232"/>
    <n v="201820"/>
    <n v="1"/>
    <s v="Humanities, Social Sci &amp; Arts"/>
    <s v="Literature &amp; Languages"/>
    <n v="4.07"/>
    <n v="3.89"/>
    <n v="3.82"/>
    <n v="3.96"/>
    <n v="18"/>
    <n v="7"/>
    <x v="0"/>
    <x v="815"/>
    <n v="11"/>
    <n v="39"/>
  </r>
  <r>
    <s v="201820-21041"/>
    <s v="21041 US-Hum Anatomy/Physiology I"/>
    <x v="442"/>
    <n v="201820"/>
    <n v="1"/>
    <s v="Science &amp; Engineering"/>
    <s v="Biological &amp; Environmental Sci"/>
    <n v="4.3899999999999997"/>
    <n v="4.53"/>
    <n v="4.29"/>
    <n v="4.41"/>
    <n v="42"/>
    <n v="14"/>
    <x v="5"/>
    <x v="816"/>
    <n v="28"/>
    <n v="33"/>
  </r>
  <r>
    <s v="201820-21042"/>
    <s v="21042 Adv Programming with Java"/>
    <x v="135"/>
    <n v="201820"/>
    <m/>
    <s v="Science &amp; Engineering"/>
    <s v="Computer Science &amp; Info Sys"/>
    <n v="4.6900000000000004"/>
    <n v="4.5599999999999996"/>
    <n v="4.5599999999999996"/>
    <n v="4.62"/>
    <n v="19"/>
    <n v="9"/>
    <x v="0"/>
    <x v="817"/>
    <n v="10"/>
    <n v="47"/>
  </r>
  <r>
    <s v="201820-21043"/>
    <s v="21043 GLB/US-Written Argument/Resrch"/>
    <x v="443"/>
    <n v="201820"/>
    <n v="1"/>
    <s v="Humanities, Social Sci &amp; Arts"/>
    <s v="Literature &amp; Languages"/>
    <n v="3.92"/>
    <n v="4.2300000000000004"/>
    <n v="3.42"/>
    <n v="3.89"/>
    <n v="23"/>
    <n v="6"/>
    <x v="10"/>
    <x v="818"/>
    <n v="17"/>
    <n v="26"/>
  </r>
  <r>
    <s v="201820-21044"/>
    <s v="21044 US- Intro to Environmental Sci"/>
    <x v="444"/>
    <n v="201820"/>
    <n v="1"/>
    <s v="Science &amp; Engineering"/>
    <s v="Biological &amp; Environmental Sci"/>
    <n v="4.4000000000000004"/>
    <n v="4.4400000000000004"/>
    <n v="4.28"/>
    <n v="4.38"/>
    <n v="57"/>
    <n v="17"/>
    <x v="7"/>
    <x v="819"/>
    <n v="40"/>
    <n v="30"/>
  </r>
  <r>
    <s v="201820-21045"/>
    <s v="21045 US- Intro to Environmental Sci"/>
    <x v="444"/>
    <n v="201820"/>
    <n v="1"/>
    <s v="Science &amp; Engineering"/>
    <s v="Biological &amp; Environmental Sci"/>
    <n v="4.2"/>
    <n v="4.32"/>
    <n v="4.0599999999999996"/>
    <n v="4.2"/>
    <n v="39"/>
    <n v="13"/>
    <x v="7"/>
    <x v="820"/>
    <n v="26"/>
    <n v="33"/>
  </r>
  <r>
    <s v="201820-21046"/>
    <s v="21046 US-Intro to Literature"/>
    <x v="445"/>
    <n v="201820"/>
    <n v="1"/>
    <s v="Humanities, Social Sci &amp; Arts"/>
    <s v="Literature &amp; Languages"/>
    <n v="4.34"/>
    <n v="4.75"/>
    <n v="4.63"/>
    <n v="4.53"/>
    <n v="13"/>
    <n v="4"/>
    <x v="12"/>
    <x v="821"/>
    <n v="9"/>
    <n v="31"/>
  </r>
  <r>
    <s v="201820-21047"/>
    <s v="21047 Neural Net &amp; Deep Learning"/>
    <x v="297"/>
    <n v="201820"/>
    <m/>
    <s v="Science &amp; Engineering"/>
    <s v="Computer Science &amp; Info Sys"/>
    <n v="4.33"/>
    <n v="4.67"/>
    <n v="4.5"/>
    <n v="4.47"/>
    <n v="9"/>
    <n v="3"/>
    <x v="1"/>
    <x v="822"/>
    <n v="6"/>
    <n v="33"/>
  </r>
  <r>
    <s v="201820-21048"/>
    <s v="21048 Information Security"/>
    <x v="152"/>
    <n v="201820"/>
    <m/>
    <s v="Science &amp; Engineering"/>
    <s v="Computer Science &amp; Info Sys"/>
    <n v="4.8099999999999996"/>
    <n v="4.83"/>
    <n v="4.62"/>
    <n v="4.7699999999999996"/>
    <n v="11"/>
    <n v="6"/>
    <x v="5"/>
    <x v="823"/>
    <n v="5"/>
    <n v="55"/>
  </r>
  <r>
    <s v="201820-21049"/>
    <s v="21049 H-History/Aesthetics Film"/>
    <x v="446"/>
    <n v="201820"/>
    <n v="1"/>
    <s v="Humanities, Social Sci &amp; Arts"/>
    <s v="Literature &amp; Languages"/>
    <m/>
    <m/>
    <m/>
    <m/>
    <n v="5"/>
    <n v="0"/>
    <x v="20"/>
    <x v="824"/>
    <n v="5"/>
    <n v="0"/>
  </r>
  <r>
    <s v="201820-21050"/>
    <s v="21050 Structure Eng Language"/>
    <x v="447"/>
    <n v="201820"/>
    <m/>
    <s v="Humanities, Social Sci &amp; Arts"/>
    <s v="Literature &amp; Languages"/>
    <n v="4.28"/>
    <n v="4.53"/>
    <n v="4.0999999999999996"/>
    <n v="4.3099999999999996"/>
    <n v="24"/>
    <n v="12"/>
    <x v="12"/>
    <x v="825"/>
    <n v="12"/>
    <n v="50"/>
  </r>
  <r>
    <s v="201820-21051"/>
    <s v="21051 Risk Assessment"/>
    <x v="448"/>
    <n v="201820"/>
    <n v="1"/>
    <s v="Science &amp; Engineering"/>
    <s v="Biological &amp; Environmental Sci"/>
    <n v="4.5"/>
    <n v="4.46"/>
    <n v="4.4000000000000004"/>
    <n v="4.46"/>
    <n v="18"/>
    <n v="5"/>
    <x v="5"/>
    <x v="826"/>
    <n v="13"/>
    <n v="28"/>
  </r>
  <r>
    <s v="201820-21052"/>
    <s v="21052 GLB/Intermediate Spanish I"/>
    <x v="379"/>
    <n v="201820"/>
    <n v="1"/>
    <s v="Humanities, Social Sci &amp; Arts"/>
    <s v="Literature &amp; Languages"/>
    <n v="5"/>
    <n v="5"/>
    <n v="5"/>
    <n v="5"/>
    <n v="10"/>
    <n v="4"/>
    <x v="12"/>
    <x v="827"/>
    <n v="6"/>
    <n v="40"/>
  </r>
  <r>
    <s v="201820-21053"/>
    <s v="21053 General Microbiology Lab"/>
    <x v="175"/>
    <n v="201820"/>
    <n v="1"/>
    <s v="Science &amp; Engineering"/>
    <s v="Biological &amp; Environmental Sci"/>
    <n v="4.3899999999999997"/>
    <n v="4.54"/>
    <n v="4.21"/>
    <n v="4.3899999999999997"/>
    <n v="17"/>
    <n v="10"/>
    <x v="1"/>
    <x v="828"/>
    <n v="7"/>
    <n v="59"/>
  </r>
  <r>
    <s v="201820-21054"/>
    <s v="21054 Doctoral Dissertation"/>
    <x v="401"/>
    <n v="201820"/>
    <m/>
    <s v="Education &amp; Human Services"/>
    <s v="Educational Leadership"/>
    <n v="4.47"/>
    <n v="5"/>
    <n v="5"/>
    <n v="4.75"/>
    <n v="10"/>
    <n v="4"/>
    <x v="4"/>
    <x v="829"/>
    <n v="6"/>
    <n v="40"/>
  </r>
  <r>
    <s v="201820-21055"/>
    <s v="21055 Doctoral Dissertation"/>
    <x v="401"/>
    <n v="201820"/>
    <m/>
    <s v="Education &amp; Human Services"/>
    <s v="Educational Leadership"/>
    <n v="4.38"/>
    <n v="5"/>
    <n v="5"/>
    <n v="4.71"/>
    <n v="8"/>
    <n v="1"/>
    <x v="4"/>
    <x v="830"/>
    <n v="7"/>
    <n v="13"/>
  </r>
  <r>
    <s v="201820-21056"/>
    <s v="21056 Doctoral Dissertation"/>
    <x v="409"/>
    <n v="201820"/>
    <m/>
    <s v="Education &amp; Human Services"/>
    <s v="Educational Leadership"/>
    <n v="4.9400000000000004"/>
    <n v="5"/>
    <n v="4.63"/>
    <n v="4.88"/>
    <n v="10"/>
    <n v="2"/>
    <x v="5"/>
    <x v="831"/>
    <n v="8"/>
    <n v="20"/>
  </r>
  <r>
    <s v="201820-21057"/>
    <s v="21057 Doctoral Dissertation"/>
    <x v="409"/>
    <n v="201820"/>
    <m/>
    <s v="Education &amp; Human Services"/>
    <s v="Educational Leadership"/>
    <n v="5"/>
    <n v="5"/>
    <n v="5"/>
    <n v="5"/>
    <n v="8"/>
    <n v="1"/>
    <x v="5"/>
    <x v="832"/>
    <n v="7"/>
    <n v="13"/>
  </r>
  <r>
    <s v="201820-21058"/>
    <s v="21058 Doctoral Dissertation"/>
    <x v="449"/>
    <n v="201820"/>
    <m/>
    <s v="Education &amp; Human Services"/>
    <s v="Educational Leadership"/>
    <n v="5"/>
    <n v="4.87"/>
    <n v="4.67"/>
    <n v="4.88"/>
    <n v="9"/>
    <n v="3"/>
    <x v="10"/>
    <x v="833"/>
    <n v="6"/>
    <n v="33"/>
  </r>
  <r>
    <s v="201820-21061"/>
    <s v="21061 Doctoral Dissertation"/>
    <x v="450"/>
    <n v="201820"/>
    <m/>
    <s v="Education &amp; Human Services"/>
    <s v="Educational Leadership"/>
    <n v="4.5"/>
    <n v="4.5"/>
    <n v="4"/>
    <n v="4.38"/>
    <n v="10"/>
    <n v="2"/>
    <x v="1"/>
    <x v="834"/>
    <n v="8"/>
    <n v="20"/>
  </r>
  <r>
    <s v="201820-21062"/>
    <s v="21062 Doctoral Dissertation"/>
    <x v="450"/>
    <n v="201820"/>
    <m/>
    <s v="Education &amp; Human Services"/>
    <s v="Educational Leadership"/>
    <n v="5"/>
    <n v="5"/>
    <n v="5"/>
    <n v="5"/>
    <n v="8"/>
    <n v="1"/>
    <x v="1"/>
    <x v="835"/>
    <n v="7"/>
    <n v="13"/>
  </r>
  <r>
    <s v="201820-21064"/>
    <s v="21064 Doctoral Dissertation"/>
    <x v="407"/>
    <n v="201820"/>
    <m/>
    <s v="Education &amp; Human Services"/>
    <s v="Educational Leadership"/>
    <n v="5"/>
    <n v="5"/>
    <n v="5"/>
    <n v="5"/>
    <n v="10"/>
    <n v="1"/>
    <x v="18"/>
    <x v="836"/>
    <n v="9"/>
    <n v="10"/>
  </r>
  <r>
    <s v="201820-21065"/>
    <s v="21065 Doctoral Dissertation"/>
    <x v="407"/>
    <n v="201820"/>
    <m/>
    <s v="Education &amp; Human Services"/>
    <s v="Educational Leadership"/>
    <n v="5"/>
    <n v="5"/>
    <n v="5"/>
    <n v="5"/>
    <n v="9"/>
    <n v="1"/>
    <x v="18"/>
    <x v="837"/>
    <n v="8"/>
    <n v="11"/>
  </r>
  <r>
    <s v="201820-21067"/>
    <s v="21067 Doctoral Dissertation"/>
    <x v="451"/>
    <n v="201820"/>
    <m/>
    <s v="Education &amp; Human Services"/>
    <s v="Educational Leadership"/>
    <n v="4.66"/>
    <n v="4.55"/>
    <n v="4.5"/>
    <n v="4.59"/>
    <n v="7"/>
    <n v="4"/>
    <x v="6"/>
    <x v="838"/>
    <n v="3"/>
    <n v="57"/>
  </r>
  <r>
    <s v="201820-21068"/>
    <s v="21068 Cultural Fluency"/>
    <x v="452"/>
    <n v="201820"/>
    <n v="1"/>
    <s v="Education &amp; Human Services"/>
    <s v="Higher Edu &amp; Learning Technol"/>
    <n v="4.5599999999999996"/>
    <n v="4.41"/>
    <n v="4.46"/>
    <n v="4.49"/>
    <n v="32"/>
    <n v="12"/>
    <x v="10"/>
    <x v="839"/>
    <n v="20"/>
    <n v="38"/>
  </r>
  <r>
    <s v="201820-21069"/>
    <s v="21069 GLB/Global Fluency"/>
    <x v="452"/>
    <n v="201820"/>
    <n v="1"/>
    <s v="Education &amp; Human Services"/>
    <s v="Higher Edu &amp; Learning Technol"/>
    <n v="4.68"/>
    <n v="4.5999999999999996"/>
    <n v="4.32"/>
    <n v="4.57"/>
    <n v="31"/>
    <n v="7"/>
    <x v="10"/>
    <x v="840"/>
    <n v="24"/>
    <n v="23"/>
  </r>
  <r>
    <s v="201820-21070"/>
    <s v="21070 Servant Leadership"/>
    <x v="453"/>
    <n v="201820"/>
    <n v="1"/>
    <s v="Education &amp; Human Services"/>
    <s v="Higher Edu &amp; Learning Technol"/>
    <n v="4.55"/>
    <n v="4.37"/>
    <n v="4.45"/>
    <n v="4.47"/>
    <n v="36"/>
    <n v="12"/>
    <x v="13"/>
    <x v="841"/>
    <n v="24"/>
    <n v="33"/>
  </r>
  <r>
    <s v="201820-21072"/>
    <s v="21072 Integrating Tech into Curricul"/>
    <x v="454"/>
    <n v="201820"/>
    <n v="1"/>
    <s v="Education &amp; Human Services"/>
    <s v="Higher Edu &amp; Learning Technol"/>
    <n v="4.3600000000000003"/>
    <n v="4.24"/>
    <n v="4.18"/>
    <n v="4.28"/>
    <n v="29"/>
    <n v="11"/>
    <x v="8"/>
    <x v="842"/>
    <n v="18"/>
    <n v="38"/>
  </r>
  <r>
    <s v="201820-21073"/>
    <s v="21073 Integrating Tech into Curricul"/>
    <x v="454"/>
    <n v="201820"/>
    <n v="1"/>
    <s v="Education &amp; Human Services"/>
    <s v="Higher Edu &amp; Learning Technol"/>
    <n v="3.9"/>
    <n v="3.88"/>
    <n v="3.8"/>
    <n v="3.87"/>
    <n v="23"/>
    <n v="5"/>
    <x v="8"/>
    <x v="843"/>
    <n v="18"/>
    <n v="22"/>
  </r>
  <r>
    <s v="201820-21078"/>
    <s v="21078 Issues In Ed Tech &amp; Tech Chg"/>
    <x v="455"/>
    <n v="201820"/>
    <m/>
    <s v="Education &amp; Human Services"/>
    <s v="Higher Edu &amp; Learning Technol"/>
    <n v="5"/>
    <n v="4.87"/>
    <n v="4.33"/>
    <n v="4.8"/>
    <n v="19"/>
    <n v="3"/>
    <x v="1"/>
    <x v="844"/>
    <n v="16"/>
    <n v="16"/>
  </r>
  <r>
    <s v="201820-21079"/>
    <s v="21079 Research Methodolgies"/>
    <x v="452"/>
    <n v="201820"/>
    <m/>
    <s v="Education &amp; Human Services"/>
    <s v="Higher Edu &amp; Learning Technol"/>
    <n v="3.86"/>
    <n v="3.48"/>
    <n v="3.13"/>
    <n v="3.57"/>
    <n v="26"/>
    <n v="13"/>
    <x v="10"/>
    <x v="845"/>
    <n v="13"/>
    <n v="50"/>
  </r>
  <r>
    <s v="201820-21080"/>
    <s v="21080 Stat Proc for Edu &amp; Rese"/>
    <x v="456"/>
    <n v="201820"/>
    <m/>
    <s v="Education &amp; Human Services"/>
    <s v="Higher Edu &amp; Learning Technol"/>
    <n v="4.97"/>
    <n v="4.6399999999999997"/>
    <n v="4.3"/>
    <n v="4.72"/>
    <n v="9"/>
    <n v="5"/>
    <x v="3"/>
    <x v="846"/>
    <n v="4"/>
    <n v="56"/>
  </r>
  <r>
    <s v="201820-21081"/>
    <s v="21081 Internship"/>
    <x v="457"/>
    <n v="201820"/>
    <m/>
    <s v="Education &amp; Human Services"/>
    <s v="Higher Edu &amp; Learning Technol"/>
    <n v="3.95"/>
    <n v="4.5599999999999996"/>
    <n v="4.5999999999999996"/>
    <n v="4.28"/>
    <n v="9"/>
    <n v="5"/>
    <x v="1"/>
    <x v="847"/>
    <n v="4"/>
    <n v="56"/>
  </r>
  <r>
    <s v="201820-21084"/>
    <s v="21084 Curr Dev High Ed"/>
    <x v="458"/>
    <n v="201820"/>
    <m/>
    <s v="Education &amp; Human Services"/>
    <s v="Higher Edu &amp; Learning Technol"/>
    <n v="4.42"/>
    <n v="4.49"/>
    <n v="3.92"/>
    <n v="4.33"/>
    <n v="23"/>
    <n v="15"/>
    <x v="12"/>
    <x v="848"/>
    <n v="8"/>
    <n v="65"/>
  </r>
  <r>
    <s v="201820-21089"/>
    <s v="21089 Doct Dissertation"/>
    <x v="459"/>
    <n v="201820"/>
    <m/>
    <s v="Education &amp; Human Services"/>
    <s v="Higher Edu &amp; Learning Technol"/>
    <n v="2.5"/>
    <n v="3.2"/>
    <n v="3"/>
    <n v="2.82"/>
    <n v="6"/>
    <n v="1"/>
    <x v="5"/>
    <x v="849"/>
    <n v="5"/>
    <n v="17"/>
  </r>
  <r>
    <s v="201820-21091"/>
    <s v="21091 Doct Dissertation"/>
    <x v="459"/>
    <n v="201820"/>
    <m/>
    <s v="Education &amp; Human Services"/>
    <s v="Higher Edu &amp; Learning Technol"/>
    <m/>
    <m/>
    <m/>
    <m/>
    <n v="4"/>
    <n v="0"/>
    <x v="5"/>
    <x v="850"/>
    <n v="4"/>
    <n v="0"/>
  </r>
  <r>
    <s v="201820-21095"/>
    <s v="21095 Doct Dissertation"/>
    <x v="458"/>
    <n v="201820"/>
    <m/>
    <s v="Education &amp; Human Services"/>
    <s v="Higher Edu &amp; Learning Technol"/>
    <n v="2.38"/>
    <n v="3.2"/>
    <n v="2.5"/>
    <n v="2.65"/>
    <n v="5"/>
    <n v="1"/>
    <x v="12"/>
    <x v="851"/>
    <n v="4"/>
    <n v="20"/>
  </r>
  <r>
    <s v="201820-21098"/>
    <s v="21098 H-GLB/History of Art II"/>
    <x v="460"/>
    <n v="201820"/>
    <n v="1"/>
    <s v="Humanities, Social Sci &amp; Arts"/>
    <s v="Art"/>
    <n v="4.6900000000000004"/>
    <n v="4.9000000000000004"/>
    <n v="4.92"/>
    <n v="4.8"/>
    <n v="12"/>
    <n v="6"/>
    <x v="2"/>
    <x v="852"/>
    <n v="6"/>
    <n v="50"/>
  </r>
  <r>
    <s v="201820-21100"/>
    <s v="21100 GLB/History of Photography"/>
    <x v="460"/>
    <n v="201820"/>
    <n v="1"/>
    <s v="Humanities, Social Sci &amp; Arts"/>
    <s v="Art"/>
    <n v="4.71"/>
    <n v="4.66"/>
    <n v="4.43"/>
    <n v="4.63"/>
    <n v="13"/>
    <n v="7"/>
    <x v="2"/>
    <x v="853"/>
    <n v="6"/>
    <n v="54"/>
  </r>
  <r>
    <s v="201820-21101"/>
    <s v="21101 Stud 2 Design Educatio"/>
    <x v="250"/>
    <n v="201820"/>
    <n v="1"/>
    <s v="Humanities, Social Sci &amp; Arts"/>
    <s v="Art"/>
    <n v="2.88"/>
    <n v="2.8"/>
    <n v="2"/>
    <n v="2.65"/>
    <n v="5"/>
    <n v="1"/>
    <x v="4"/>
    <x v="854"/>
    <n v="4"/>
    <n v="20"/>
  </r>
  <r>
    <s v="201820-21102"/>
    <s v="21102 Studio 3 Winning Audiences"/>
    <x v="461"/>
    <n v="201820"/>
    <n v="1"/>
    <s v="Humanities, Social Sci &amp; Arts"/>
    <s v="Art"/>
    <m/>
    <m/>
    <m/>
    <m/>
    <n v="5"/>
    <n v="0"/>
    <x v="4"/>
    <x v="855"/>
    <n v="5"/>
    <n v="0"/>
  </r>
  <r>
    <s v="201820-21103"/>
    <s v="21103 Differential Equations"/>
    <x v="337"/>
    <n v="201820"/>
    <n v="1"/>
    <s v="Science &amp; Engineering"/>
    <s v="Mathematics"/>
    <n v="4.34"/>
    <n v="4.37"/>
    <n v="3.85"/>
    <n v="4.2300000000000004"/>
    <n v="26"/>
    <n v="13"/>
    <x v="13"/>
    <x v="856"/>
    <n v="13"/>
    <n v="50"/>
  </r>
  <r>
    <s v="201820-21104"/>
    <s v="21104 Numerical Analysis"/>
    <x v="180"/>
    <n v="201820"/>
    <n v="1"/>
    <s v="Science &amp; Engineering"/>
    <s v="Mathematics"/>
    <n v="4.45"/>
    <n v="4.38"/>
    <n v="4.13"/>
    <n v="4.3499999999999996"/>
    <n v="16"/>
    <n v="8"/>
    <x v="21"/>
    <x v="857"/>
    <n v="8"/>
    <n v="50"/>
  </r>
  <r>
    <s v="201820-21105"/>
    <s v="21105 Survey of Gen. Chemistry Lab"/>
    <x v="462"/>
    <n v="201820"/>
    <n v="1"/>
    <s v="Science &amp; Engineering"/>
    <s v="Chemistry"/>
    <n v="3.28"/>
    <n v="3.47"/>
    <n v="2.78"/>
    <n v="3.22"/>
    <n v="17"/>
    <n v="9"/>
    <x v="13"/>
    <x v="858"/>
    <n v="8"/>
    <n v="53"/>
  </r>
  <r>
    <s v="201820-21106"/>
    <s v="21106 Survey of General Chemistry"/>
    <x v="110"/>
    <n v="201820"/>
    <n v="1"/>
    <s v="Science &amp; Engineering"/>
    <s v="Chemistry"/>
    <n v="3.62"/>
    <n v="3.61"/>
    <n v="2.99"/>
    <n v="3.47"/>
    <n v="60"/>
    <n v="20"/>
    <x v="17"/>
    <x v="859"/>
    <n v="40"/>
    <n v="33"/>
  </r>
  <r>
    <s v="201820-21107"/>
    <s v="21107 Physical Chemistry"/>
    <x v="227"/>
    <n v="201820"/>
    <n v="1"/>
    <s v="Science &amp; Engineering"/>
    <s v="Chemistry"/>
    <n v="3.63"/>
    <n v="3.4"/>
    <n v="3"/>
    <n v="3.41"/>
    <n v="6"/>
    <n v="1"/>
    <x v="17"/>
    <x v="860"/>
    <n v="5"/>
    <n v="17"/>
  </r>
  <r>
    <s v="201820-21108"/>
    <s v="21108 Physical Chemistry"/>
    <x v="227"/>
    <n v="201820"/>
    <n v="1"/>
    <s v="Science &amp; Engineering"/>
    <s v="Chemistry"/>
    <m/>
    <m/>
    <m/>
    <m/>
    <n v="6"/>
    <n v="0"/>
    <x v="17"/>
    <x v="861"/>
    <n v="6"/>
    <n v="0"/>
  </r>
  <r>
    <s v="201820-21110"/>
    <s v="21110 Advanced Inorganic Chem"/>
    <x v="110"/>
    <n v="201820"/>
    <n v="1"/>
    <s v="Science &amp; Engineering"/>
    <s v="Chemistry"/>
    <n v="4.58"/>
    <n v="4.2699999999999996"/>
    <n v="3.17"/>
    <n v="4.16"/>
    <n v="8"/>
    <n v="3"/>
    <x v="17"/>
    <x v="862"/>
    <n v="5"/>
    <n v="38"/>
  </r>
  <r>
    <s v="201820-21111"/>
    <s v="21111 Advanced Inorganic Chem"/>
    <x v="110"/>
    <n v="201820"/>
    <m/>
    <s v="Science &amp; Engineering"/>
    <s v="Chemistry"/>
    <n v="4.1500000000000004"/>
    <n v="4.4000000000000004"/>
    <n v="3.8"/>
    <n v="4.1399999999999997"/>
    <n v="9"/>
    <n v="5"/>
    <x v="17"/>
    <x v="863"/>
    <n v="4"/>
    <n v="56"/>
  </r>
  <r>
    <s v="201820-21112"/>
    <s v="21112 Auditing"/>
    <x v="361"/>
    <n v="201820"/>
    <m/>
    <s v="Business"/>
    <s v="Accounting"/>
    <n v="4.42"/>
    <n v="4.5599999999999996"/>
    <n v="4.0999999999999996"/>
    <n v="4.3899999999999997"/>
    <n v="39"/>
    <n v="10"/>
    <x v="14"/>
    <x v="864"/>
    <n v="29"/>
    <n v="26"/>
  </r>
  <r>
    <s v="201820-21113"/>
    <s v="21113 Organic and Biochem Lab"/>
    <x v="463"/>
    <n v="201820"/>
    <n v="1"/>
    <s v="Science &amp; Engineering"/>
    <s v="Chemistry"/>
    <n v="4.3600000000000003"/>
    <n v="4.1100000000000003"/>
    <n v="3.43"/>
    <n v="4.07"/>
    <n v="22"/>
    <n v="7"/>
    <x v="9"/>
    <x v="865"/>
    <n v="15"/>
    <n v="32"/>
  </r>
  <r>
    <s v="201820-21114"/>
    <s v="21114 Survey of Organic and Biochem"/>
    <x v="106"/>
    <n v="201820"/>
    <n v="1"/>
    <s v="Science &amp; Engineering"/>
    <s v="Chemistry"/>
    <n v="4.3899999999999997"/>
    <n v="4.21"/>
    <n v="3.49"/>
    <n v="4.13"/>
    <n v="80"/>
    <n v="29"/>
    <x v="10"/>
    <x v="866"/>
    <n v="51"/>
    <n v="36"/>
  </r>
  <r>
    <s v="201820-21115"/>
    <s v="21115 Child Development"/>
    <x v="464"/>
    <n v="201820"/>
    <m/>
    <s v="Education &amp; Human Services"/>
    <s v="Curriculum and Instruction"/>
    <n v="4.4800000000000004"/>
    <n v="4.3499999999999996"/>
    <n v="4.25"/>
    <n v="4.3899999999999997"/>
    <n v="25"/>
    <n v="12"/>
    <x v="1"/>
    <x v="867"/>
    <n v="13"/>
    <n v="48"/>
  </r>
  <r>
    <s v="201820-21117"/>
    <s v="21117 US - Human Biology"/>
    <x v="293"/>
    <n v="201820"/>
    <n v="1"/>
    <s v="Science &amp; Engineering"/>
    <s v="Biological &amp; Environmental Sci"/>
    <n v="3.4"/>
    <n v="3.47"/>
    <n v="3.26"/>
    <n v="3.39"/>
    <n v="55"/>
    <n v="17"/>
    <x v="3"/>
    <x v="868"/>
    <n v="38"/>
    <n v="31"/>
  </r>
  <r>
    <s v="201820-21119"/>
    <s v="21119 Sch Dist Instr Lead: Curr"/>
    <x v="450"/>
    <n v="201820"/>
    <m/>
    <s v="Education &amp; Human Services"/>
    <s v="Educational Leadership"/>
    <n v="4.05"/>
    <n v="4.2"/>
    <n v="4.07"/>
    <n v="4.0999999999999996"/>
    <n v="23"/>
    <n v="8"/>
    <x v="1"/>
    <x v="869"/>
    <n v="15"/>
    <n v="35"/>
  </r>
  <r>
    <s v="201820-21120"/>
    <s v="21120 Organic Mech &amp; Structure"/>
    <x v="106"/>
    <n v="201820"/>
    <m/>
    <s v="Science &amp; Engineering"/>
    <s v="Chemistry"/>
    <n v="5"/>
    <n v="5"/>
    <n v="5"/>
    <n v="5"/>
    <n v="8"/>
    <n v="2"/>
    <x v="10"/>
    <x v="870"/>
    <n v="6"/>
    <n v="25"/>
  </r>
  <r>
    <s v="201820-21121"/>
    <s v="21121 Research Colloquium"/>
    <x v="465"/>
    <n v="201820"/>
    <m/>
    <s v="Education &amp; Human Services"/>
    <s v="Higher Edu &amp; Learning Technol"/>
    <n v="2.92"/>
    <n v="3.6"/>
    <n v="2.75"/>
    <n v="3.08"/>
    <n v="10"/>
    <n v="3"/>
    <x v="1"/>
    <x v="871"/>
    <n v="7"/>
    <n v="30"/>
  </r>
  <r>
    <s v="201820-21122"/>
    <s v="21122 Intro to Comp Sci &amp; Progr"/>
    <x v="134"/>
    <n v="201820"/>
    <n v="1"/>
    <s v="Science &amp; Engineering"/>
    <s v="Computer Science &amp; Info Sys"/>
    <n v="4.0599999999999996"/>
    <n v="4.25"/>
    <n v="3.86"/>
    <n v="4.07"/>
    <n v="26"/>
    <n v="10"/>
    <x v="3"/>
    <x v="872"/>
    <n v="16"/>
    <n v="38"/>
  </r>
  <r>
    <s v="201820-21123"/>
    <s v="21123 Intro to Comp Sci &amp; Progr"/>
    <x v="275"/>
    <n v="201820"/>
    <n v="1"/>
    <s v="Science &amp; Engineering"/>
    <s v="Computer Science &amp; Info Sys"/>
    <n v="4.38"/>
    <n v="4.3600000000000003"/>
    <n v="3.05"/>
    <n v="4.0599999999999996"/>
    <n v="18"/>
    <n v="5"/>
    <x v="13"/>
    <x v="873"/>
    <n v="13"/>
    <n v="28"/>
  </r>
  <r>
    <s v="201820-21124"/>
    <s v="21124 Histology Lab"/>
    <x v="189"/>
    <n v="201820"/>
    <n v="1"/>
    <s v="Science &amp; Engineering"/>
    <s v="Biological &amp; Environmental Sci"/>
    <n v="4.95"/>
    <n v="4.96"/>
    <n v="4.5999999999999996"/>
    <n v="4.87"/>
    <n v="16"/>
    <n v="5"/>
    <x v="6"/>
    <x v="874"/>
    <n v="11"/>
    <n v="31"/>
  </r>
  <r>
    <s v="201820-21125"/>
    <s v="21125 Nursg Care Child/Fam Lab"/>
    <x v="466"/>
    <n v="201820"/>
    <n v="1"/>
    <s v="Education &amp; Human Services"/>
    <s v="Nursing"/>
    <n v="4.4400000000000004"/>
    <n v="3.87"/>
    <n v="4.33"/>
    <n v="4.25"/>
    <n v="9"/>
    <n v="9"/>
    <x v="14"/>
    <x v="875"/>
    <n v="0"/>
    <n v="100"/>
  </r>
  <r>
    <s v="201820-21126"/>
    <s v="21126 Nursg Care Child/Fam Lab"/>
    <x v="386"/>
    <n v="201820"/>
    <n v="1"/>
    <s v="Education &amp; Human Services"/>
    <s v="Nursing"/>
    <n v="4.88"/>
    <n v="4.75"/>
    <n v="4.63"/>
    <n v="4.78"/>
    <n v="10"/>
    <n v="8"/>
    <x v="6"/>
    <x v="876"/>
    <n v="2"/>
    <n v="80"/>
  </r>
  <r>
    <s v="201820-21131"/>
    <s v="21131 GLB/US-Written Argument/Resrch"/>
    <x v="467"/>
    <n v="201820"/>
    <m/>
    <s v="Humanities, Social Sci &amp; Arts"/>
    <s v="Literature &amp; Languages"/>
    <n v="4.84"/>
    <n v="4.71"/>
    <n v="4.71"/>
    <n v="4.7699999999999996"/>
    <n v="19"/>
    <n v="7"/>
    <x v="21"/>
    <x v="877"/>
    <n v="12"/>
    <n v="37"/>
  </r>
  <r>
    <s v="201820-21135"/>
    <s v="21135 GLB/Intro to Sociology"/>
    <x v="468"/>
    <n v="201820"/>
    <m/>
    <s v="Humanities, Social Sci &amp; Arts"/>
    <s v="Sociology &amp; Criminal Justice"/>
    <n v="4.4400000000000004"/>
    <n v="4.53"/>
    <n v="4.79"/>
    <n v="4.55"/>
    <n v="12"/>
    <n v="6"/>
    <x v="7"/>
    <x v="878"/>
    <n v="6"/>
    <n v="50"/>
  </r>
  <r>
    <s v="201820-21138"/>
    <s v="21138 Issues in Organizational Ldshp"/>
    <x v="469"/>
    <n v="201820"/>
    <m/>
    <s v="Education &amp; Human Services"/>
    <s v="Higher Edu &amp; Learning Technol"/>
    <n v="4.59"/>
    <n v="4.5"/>
    <n v="4.71"/>
    <n v="4.59"/>
    <n v="28"/>
    <n v="7"/>
    <x v="10"/>
    <x v="879"/>
    <n v="21"/>
    <n v="25"/>
  </r>
  <r>
    <s v="201820-21157"/>
    <s v="21157 Intro to Criminal Justice"/>
    <x v="470"/>
    <n v="201820"/>
    <m/>
    <s v="Education &amp; Human Services"/>
    <s v="Higher Edu &amp; Learning Technol"/>
    <n v="4.46"/>
    <n v="4.13"/>
    <n v="4"/>
    <n v="4.25"/>
    <n v="17"/>
    <n v="6"/>
    <x v="16"/>
    <x v="880"/>
    <n v="11"/>
    <n v="35"/>
  </r>
  <r>
    <s v="201820-21159"/>
    <s v="21159 Computer Information Systems"/>
    <x v="471"/>
    <n v="201820"/>
    <m/>
    <s v="Education &amp; Human Services"/>
    <s v="Higher Edu &amp; Learning Technol"/>
    <n v="4.5599999999999996"/>
    <n v="4.5"/>
    <n v="4.88"/>
    <n v="4.62"/>
    <n v="13"/>
    <n v="2"/>
    <x v="5"/>
    <x v="881"/>
    <n v="11"/>
    <n v="15"/>
  </r>
  <r>
    <s v="201820-21163"/>
    <s v="21163 Supervision"/>
    <x v="472"/>
    <n v="201820"/>
    <m/>
    <s v="Education &amp; Human Services"/>
    <s v="Higher Edu &amp; Learning Technol"/>
    <n v="4.5"/>
    <n v="4.5"/>
    <n v="4.5"/>
    <n v="4.5"/>
    <n v="8"/>
    <n v="2"/>
    <x v="4"/>
    <x v="882"/>
    <n v="6"/>
    <n v="25"/>
  </r>
  <r>
    <s v="201820-21167"/>
    <s v="21167 Statistics"/>
    <x v="330"/>
    <n v="201820"/>
    <m/>
    <s v="Education &amp; Human Services"/>
    <s v="Higher Edu &amp; Learning Technol"/>
    <m/>
    <m/>
    <m/>
    <m/>
    <n v="6"/>
    <n v="0"/>
    <x v="20"/>
    <x v="883"/>
    <n v="6"/>
    <n v="0"/>
  </r>
  <r>
    <s v="201820-21171"/>
    <s v="21171 Research Lit/Techniques"/>
    <x v="119"/>
    <n v="201820"/>
    <n v="1"/>
    <s v="Humanities, Social Sci &amp; Arts"/>
    <s v="Literature &amp; Languages"/>
    <n v="4.88"/>
    <n v="4.0999999999999996"/>
    <n v="4"/>
    <n v="4.4400000000000004"/>
    <n v="5"/>
    <n v="2"/>
    <x v="3"/>
    <x v="884"/>
    <n v="3"/>
    <n v="40"/>
  </r>
  <r>
    <s v="201820-21173"/>
    <s v="21173 Capstone I"/>
    <x v="465"/>
    <n v="201820"/>
    <m/>
    <s v="Education &amp; Human Services"/>
    <s v="Higher Edu &amp; Learning Technol"/>
    <n v="4.1399999999999997"/>
    <n v="4.34"/>
    <n v="4.3600000000000003"/>
    <n v="4.25"/>
    <n v="46"/>
    <n v="10"/>
    <x v="1"/>
    <x v="885"/>
    <n v="36"/>
    <n v="22"/>
  </r>
  <r>
    <s v="201820-21174"/>
    <s v="21174 Capstone II"/>
    <x v="465"/>
    <n v="201820"/>
    <m/>
    <s v="Education &amp; Human Services"/>
    <s v="Higher Edu &amp; Learning Technol"/>
    <n v="3.99"/>
    <n v="4.08"/>
    <n v="4.07"/>
    <n v="4.03"/>
    <n v="37"/>
    <n v="8"/>
    <x v="1"/>
    <x v="886"/>
    <n v="29"/>
    <n v="22"/>
  </r>
  <r>
    <s v="201820-21176"/>
    <s v="21176 Secondary Residency Teaching"/>
    <x v="473"/>
    <n v="201820"/>
    <n v="1"/>
    <s v="Education &amp; Human Services"/>
    <s v="Curriculum and Instruction"/>
    <n v="5"/>
    <n v="5"/>
    <n v="5"/>
    <n v="5"/>
    <n v="4"/>
    <n v="1"/>
    <x v="5"/>
    <x v="887"/>
    <n v="3"/>
    <n v="25"/>
  </r>
  <r>
    <s v="201820-21178"/>
    <s v="21178 Integrated Science I"/>
    <x v="474"/>
    <n v="201820"/>
    <n v="1"/>
    <s v="Science &amp; Engineering"/>
    <s v="Physics and Astronomy"/>
    <n v="4.6100000000000003"/>
    <n v="4.68"/>
    <n v="3.62"/>
    <n v="4.4000000000000004"/>
    <n v="55"/>
    <n v="17"/>
    <x v="1"/>
    <x v="888"/>
    <n v="38"/>
    <n v="31"/>
  </r>
  <r>
    <s v="201820-21179"/>
    <s v="21179 Integrated Science II"/>
    <x v="474"/>
    <n v="201820"/>
    <n v="1"/>
    <s v="Science &amp; Engineering"/>
    <s v="Physics and Astronomy"/>
    <n v="4.54"/>
    <n v="4.63"/>
    <n v="4.46"/>
    <n v="4.55"/>
    <n v="46"/>
    <n v="12"/>
    <x v="1"/>
    <x v="889"/>
    <n v="34"/>
    <n v="26"/>
  </r>
  <r>
    <s v="201820-21182"/>
    <s v="21182 Health Kinesiology Children"/>
    <x v="64"/>
    <n v="201820"/>
    <n v="1"/>
    <s v="Education &amp; Human Services"/>
    <s v="Health &amp; Human Performance"/>
    <n v="4.9800000000000004"/>
    <n v="4.93"/>
    <n v="4.83"/>
    <n v="4.93"/>
    <n v="14"/>
    <n v="6"/>
    <x v="18"/>
    <x v="890"/>
    <n v="8"/>
    <n v="43"/>
  </r>
  <r>
    <s v="201820-21183"/>
    <s v="21183 US - History of the Earth"/>
    <x v="475"/>
    <n v="201820"/>
    <n v="1"/>
    <s v="Science &amp; Engineering"/>
    <s v="Biological &amp; Environmental Sci"/>
    <n v="3.55"/>
    <n v="3.42"/>
    <n v="3"/>
    <n v="3.38"/>
    <n v="35"/>
    <n v="10"/>
    <x v="7"/>
    <x v="891"/>
    <n v="25"/>
    <n v="29"/>
  </r>
  <r>
    <s v="201820-21184"/>
    <s v="21184 Natural Disasters"/>
    <x v="476"/>
    <n v="201820"/>
    <n v="1"/>
    <s v="Science &amp; Engineering"/>
    <s v="Biological &amp; Environmental Sci"/>
    <n v="4.2"/>
    <n v="4.51"/>
    <n v="4.0199999999999996"/>
    <n v="4.25"/>
    <n v="37"/>
    <n v="10"/>
    <x v="5"/>
    <x v="892"/>
    <n v="27"/>
    <n v="27"/>
  </r>
  <r>
    <s v="201820-21185"/>
    <s v="21185 Natural Disasters"/>
    <x v="476"/>
    <n v="201820"/>
    <n v="1"/>
    <s v="Science &amp; Engineering"/>
    <s v="Biological &amp; Environmental Sci"/>
    <n v="4.3600000000000003"/>
    <n v="4.46"/>
    <n v="4.3"/>
    <n v="4.38"/>
    <n v="62"/>
    <n v="14"/>
    <x v="5"/>
    <x v="893"/>
    <n v="48"/>
    <n v="23"/>
  </r>
  <r>
    <s v="201820-21186"/>
    <s v="21186 GLB/US-Written Argument/Resrch"/>
    <x v="477"/>
    <n v="201820"/>
    <n v="1"/>
    <s v="Humanities, Social Sci &amp; Arts"/>
    <s v="Literature &amp; Languages"/>
    <n v="3.13"/>
    <n v="3"/>
    <n v="4"/>
    <n v="3.29"/>
    <n v="28"/>
    <n v="1"/>
    <x v="5"/>
    <x v="894"/>
    <n v="27"/>
    <n v="4"/>
  </r>
  <r>
    <s v="201820-21187"/>
    <s v="21187 GLB/US-Written Argument/Resrch"/>
    <x v="378"/>
    <n v="201820"/>
    <n v="1"/>
    <s v="Humanities, Social Sci &amp; Arts"/>
    <s v="Literature &amp; Languages"/>
    <n v="4.95"/>
    <n v="4.4400000000000004"/>
    <n v="4.3"/>
    <n v="4.6500000000000004"/>
    <n v="17"/>
    <n v="5"/>
    <x v="5"/>
    <x v="895"/>
    <n v="12"/>
    <n v="29"/>
  </r>
  <r>
    <s v="201820-21188"/>
    <s v="21188 GLB/US-Written Argument/Resrch"/>
    <x v="280"/>
    <n v="201820"/>
    <n v="1"/>
    <s v="Humanities, Social Sci &amp; Arts"/>
    <s v="Literature &amp; Languages"/>
    <n v="4.4400000000000004"/>
    <n v="4.3"/>
    <n v="4"/>
    <n v="4.29"/>
    <n v="19"/>
    <n v="2"/>
    <x v="10"/>
    <x v="896"/>
    <n v="17"/>
    <n v="11"/>
  </r>
  <r>
    <s v="201820-21189"/>
    <s v="21189 GLB/US-Written Argument/Resrch"/>
    <x v="280"/>
    <n v="201820"/>
    <n v="1"/>
    <s v="Humanities, Social Sci &amp; Arts"/>
    <s v="Literature &amp; Languages"/>
    <n v="3.25"/>
    <n v="3.7"/>
    <n v="3.5"/>
    <n v="3.44"/>
    <n v="21"/>
    <n v="2"/>
    <x v="10"/>
    <x v="897"/>
    <n v="19"/>
    <n v="10"/>
  </r>
  <r>
    <s v="201820-21190"/>
    <s v="21190 Research Lit &amp; Techniques"/>
    <x v="441"/>
    <n v="201820"/>
    <m/>
    <s v="Science &amp; Engineering"/>
    <s v="Computer Science &amp; Info Sys"/>
    <n v="4.3099999999999996"/>
    <n v="4.2300000000000004"/>
    <n v="4.5"/>
    <n v="4.33"/>
    <n v="24"/>
    <n v="6"/>
    <x v="24"/>
    <x v="898"/>
    <n v="18"/>
    <n v="25"/>
  </r>
  <r>
    <s v="201820-21192"/>
    <s v="21192 Math Bus App II"/>
    <x v="328"/>
    <n v="201820"/>
    <n v="1"/>
    <s v="Science &amp; Engineering"/>
    <s v="Mathematics"/>
    <n v="4.72"/>
    <n v="4.47"/>
    <n v="4.25"/>
    <n v="4.54"/>
    <n v="21"/>
    <n v="15"/>
    <x v="6"/>
    <x v="899"/>
    <n v="6"/>
    <n v="71"/>
  </r>
  <r>
    <s v="201820-21196"/>
    <s v="21196 Advanced Databases"/>
    <x v="478"/>
    <n v="201820"/>
    <m/>
    <s v="Science &amp; Engineering"/>
    <s v="Computer Science &amp; Info Sys"/>
    <n v="4.8899999999999997"/>
    <n v="4.8899999999999997"/>
    <n v="4.8899999999999997"/>
    <n v="4.8899999999999997"/>
    <n v="22"/>
    <n v="9"/>
    <x v="12"/>
    <x v="900"/>
    <n v="13"/>
    <n v="41"/>
  </r>
  <r>
    <s v="201820-21197"/>
    <s v="21197 Algorithm Design"/>
    <x v="479"/>
    <n v="201820"/>
    <m/>
    <s v="Science &amp; Engineering"/>
    <s v="Computer Science &amp; Info Sys"/>
    <n v="3.91"/>
    <n v="4.12"/>
    <n v="3.64"/>
    <n v="3.9"/>
    <n v="30"/>
    <n v="12"/>
    <x v="3"/>
    <x v="901"/>
    <n v="18"/>
    <n v="40"/>
  </r>
  <r>
    <s v="201820-21199"/>
    <s v="21199 Linear Algebra"/>
    <x v="480"/>
    <n v="201820"/>
    <n v="1"/>
    <s v="Science &amp; Engineering"/>
    <s v="Mathematics"/>
    <n v="4.2300000000000004"/>
    <n v="4.09"/>
    <n v="3.43"/>
    <n v="4"/>
    <n v="25"/>
    <n v="15"/>
    <x v="0"/>
    <x v="902"/>
    <n v="10"/>
    <n v="60"/>
  </r>
  <r>
    <s v="201820-21204"/>
    <s v="21204 US-Princ of US and Tex Gov"/>
    <x v="481"/>
    <n v="201820"/>
    <n v="1"/>
    <s v="Humanities, Social Sci &amp; Arts"/>
    <s v="Political Science"/>
    <n v="4.32"/>
    <n v="4.43"/>
    <n v="4.21"/>
    <n v="4.33"/>
    <n v="34"/>
    <n v="7"/>
    <x v="12"/>
    <x v="903"/>
    <n v="27"/>
    <n v="21"/>
  </r>
  <r>
    <s v="201820-21210"/>
    <s v="21210 Indivi Income Tax"/>
    <x v="380"/>
    <n v="201820"/>
    <m/>
    <s v="Business"/>
    <s v="Accounting"/>
    <n v="4.2"/>
    <n v="4.37"/>
    <n v="4.17"/>
    <n v="4.24"/>
    <n v="32"/>
    <n v="6"/>
    <x v="8"/>
    <x v="904"/>
    <n v="26"/>
    <n v="19"/>
  </r>
  <r>
    <s v="201820-21215"/>
    <s v="21215 Issues in Family Treatment"/>
    <x v="482"/>
    <n v="201820"/>
    <n v="1"/>
    <s v="Education &amp; Human Services"/>
    <s v="Social Work"/>
    <n v="4.76"/>
    <n v="4.67"/>
    <n v="4.3600000000000003"/>
    <n v="4.6399999999999997"/>
    <n v="25"/>
    <n v="11"/>
    <x v="17"/>
    <x v="905"/>
    <n v="14"/>
    <n v="44"/>
  </r>
  <r>
    <s v="201820-21216"/>
    <s v="21216 RESEARCH LIT TECH"/>
    <x v="483"/>
    <n v="201820"/>
    <m/>
    <s v="Humanities, Social Sci &amp; Arts"/>
    <s v="Literature &amp; Languages"/>
    <n v="4.58"/>
    <n v="4.5599999999999996"/>
    <n v="4.4000000000000004"/>
    <n v="4.53"/>
    <n v="6"/>
    <n v="5"/>
    <x v="15"/>
    <x v="906"/>
    <n v="1"/>
    <n v="83"/>
  </r>
  <r>
    <s v="201820-21219"/>
    <s v="21219 Networking I"/>
    <x v="484"/>
    <n v="201820"/>
    <m/>
    <s v="Science &amp; Engineering"/>
    <s v="Computer Science &amp; Info Sys"/>
    <n v="4.17"/>
    <n v="4.0999999999999996"/>
    <n v="4.17"/>
    <n v="4.1500000000000004"/>
    <n v="24"/>
    <n v="12"/>
    <x v="2"/>
    <x v="907"/>
    <n v="12"/>
    <n v="50"/>
  </r>
  <r>
    <s v="201820-21221"/>
    <s v="21221 HIED Finance"/>
    <x v="485"/>
    <n v="201820"/>
    <m/>
    <s v="Education &amp; Human Services"/>
    <s v="Higher Edu &amp; Learning Technol"/>
    <n v="4.84"/>
    <n v="4.53"/>
    <n v="4.6900000000000004"/>
    <n v="4.71"/>
    <n v="16"/>
    <n v="8"/>
    <x v="6"/>
    <x v="908"/>
    <n v="8"/>
    <n v="50"/>
  </r>
  <r>
    <s v="201820-21224"/>
    <s v="21224 GLB/US-Written Argument/Resrch"/>
    <x v="486"/>
    <n v="201820"/>
    <n v="1"/>
    <s v="Humanities, Social Sci &amp; Arts"/>
    <s v="Literature &amp; Languages"/>
    <n v="4.5"/>
    <n v="3.8"/>
    <n v="4.5"/>
    <n v="4.29"/>
    <n v="23"/>
    <n v="1"/>
    <x v="6"/>
    <x v="909"/>
    <n v="22"/>
    <n v="4"/>
  </r>
  <r>
    <s v="201820-21228"/>
    <s v="21228 GLB/US-Written Argument/Resrch"/>
    <x v="477"/>
    <n v="201820"/>
    <n v="1"/>
    <s v="Humanities, Social Sci &amp; Arts"/>
    <s v="Literature &amp; Languages"/>
    <n v="4.5"/>
    <n v="5"/>
    <n v="4.88"/>
    <n v="4.74"/>
    <n v="24"/>
    <n v="2"/>
    <x v="5"/>
    <x v="910"/>
    <n v="22"/>
    <n v="8"/>
  </r>
  <r>
    <s v="201820-21230"/>
    <s v="21230 Principal Applied Percussion"/>
    <x v="377"/>
    <n v="201820"/>
    <n v="1"/>
    <s v="Humanities, Social Sci &amp; Arts"/>
    <s v="Music"/>
    <m/>
    <m/>
    <m/>
    <m/>
    <n v="6"/>
    <n v="0"/>
    <x v="12"/>
    <x v="911"/>
    <n v="6"/>
    <n v="0"/>
  </r>
  <r>
    <s v="201820-21231"/>
    <s v="21231 Principal Applied Percussion"/>
    <x v="487"/>
    <n v="201820"/>
    <n v="1"/>
    <s v="Humanities, Social Sci &amp; Arts"/>
    <s v="Music"/>
    <n v="5"/>
    <n v="5"/>
    <n v="5"/>
    <n v="5"/>
    <n v="5"/>
    <n v="1"/>
    <x v="6"/>
    <x v="912"/>
    <n v="4"/>
    <n v="20"/>
  </r>
  <r>
    <s v="201820-21232"/>
    <s v="21232 Higher Ed &amp; Law"/>
    <x v="488"/>
    <n v="201820"/>
    <m/>
    <s v="Education &amp; Human Services"/>
    <s v="Higher Edu &amp; Learning Technol"/>
    <n v="4.79"/>
    <n v="4.7699999999999996"/>
    <n v="4.62"/>
    <n v="4.75"/>
    <n v="15"/>
    <n v="6"/>
    <x v="5"/>
    <x v="913"/>
    <n v="9"/>
    <n v="40"/>
  </r>
  <r>
    <s v="201820-21233"/>
    <s v="21233 GLB/US-Prin Macro Economics"/>
    <x v="209"/>
    <n v="201820"/>
    <n v="1"/>
    <s v="Business"/>
    <s v="Economics and Finance"/>
    <n v="4.53"/>
    <n v="4.53"/>
    <n v="4.3099999999999996"/>
    <n v="4.4800000000000004"/>
    <n v="24"/>
    <n v="8"/>
    <x v="4"/>
    <x v="914"/>
    <n v="16"/>
    <n v="33"/>
  </r>
  <r>
    <s v="201820-21234"/>
    <s v="21234 Business and Eco Statistics"/>
    <x v="489"/>
    <n v="201820"/>
    <n v="1"/>
    <s v="Business"/>
    <s v="Economics and Finance"/>
    <n v="4.04"/>
    <n v="3.93"/>
    <n v="3.17"/>
    <n v="3.8"/>
    <n v="17"/>
    <n v="3"/>
    <x v="6"/>
    <x v="915"/>
    <n v="14"/>
    <n v="18"/>
  </r>
  <r>
    <s v="201820-21235"/>
    <s v="21235 Business and Eco Statistics"/>
    <x v="489"/>
    <n v="201820"/>
    <n v="1"/>
    <s v="Business"/>
    <s v="Economics and Finance"/>
    <n v="4.17"/>
    <n v="4.07"/>
    <n v="3.58"/>
    <n v="4"/>
    <n v="25"/>
    <n v="9"/>
    <x v="6"/>
    <x v="916"/>
    <n v="16"/>
    <n v="36"/>
  </r>
  <r>
    <s v="201820-21236"/>
    <s v="21236 Statistical Methods"/>
    <x v="490"/>
    <n v="201820"/>
    <m/>
    <s v="Business"/>
    <s v="Economics and Finance"/>
    <n v="4.6399999999999997"/>
    <n v="4.66"/>
    <n v="4.6399999999999997"/>
    <n v="4.6399999999999997"/>
    <n v="22"/>
    <n v="9"/>
    <x v="10"/>
    <x v="917"/>
    <n v="13"/>
    <n v="41"/>
  </r>
  <r>
    <s v="201820-21237"/>
    <s v="21237 Applied Business Research"/>
    <x v="491"/>
    <n v="201820"/>
    <m/>
    <s v="Business"/>
    <s v="Economics and Finance"/>
    <n v="4.47"/>
    <n v="4.58"/>
    <n v="4.67"/>
    <n v="4.55"/>
    <n v="35"/>
    <n v="9"/>
    <x v="20"/>
    <x v="918"/>
    <n v="26"/>
    <n v="26"/>
  </r>
  <r>
    <s v="201820-21238"/>
    <s v="21238 Design &amp; Const of Foundations"/>
    <x v="492"/>
    <n v="201820"/>
    <n v="1"/>
    <s v="Science &amp; Engineering"/>
    <s v="Engineering &amp; Technology"/>
    <n v="4.8499999999999996"/>
    <n v="4.6399999999999997"/>
    <n v="4.6100000000000003"/>
    <n v="4.7300000000000004"/>
    <n v="12"/>
    <n v="7"/>
    <x v="22"/>
    <x v="919"/>
    <n v="5"/>
    <n v="58"/>
  </r>
  <r>
    <s v="201820-21239"/>
    <s v="21239 Const Engr Capstone Project"/>
    <x v="492"/>
    <n v="201820"/>
    <n v="1"/>
    <s v="Science &amp; Engineering"/>
    <s v="Engineering &amp; Technology"/>
    <n v="4.91"/>
    <n v="5"/>
    <n v="4.75"/>
    <n v="4.9000000000000004"/>
    <n v="12"/>
    <n v="7"/>
    <x v="22"/>
    <x v="920"/>
    <n v="5"/>
    <n v="58"/>
  </r>
  <r>
    <s v="201820-21242"/>
    <s v="21242 Business and Eco Statistics"/>
    <x v="489"/>
    <n v="201820"/>
    <n v="1"/>
    <s v="Business"/>
    <s v="Economics and Finance"/>
    <n v="4.26"/>
    <n v="4.46"/>
    <n v="4.0999999999999996"/>
    <n v="4.28"/>
    <n v="44"/>
    <n v="17"/>
    <x v="6"/>
    <x v="921"/>
    <n v="27"/>
    <n v="39"/>
  </r>
  <r>
    <s v="201820-21243"/>
    <s v="21243 Business and Eco Statistics"/>
    <x v="489"/>
    <n v="201820"/>
    <n v="1"/>
    <s v="Business"/>
    <s v="Economics and Finance"/>
    <n v="3.19"/>
    <n v="3.45"/>
    <n v="2.25"/>
    <n v="3.04"/>
    <n v="42"/>
    <n v="4"/>
    <x v="6"/>
    <x v="922"/>
    <n v="38"/>
    <n v="10"/>
  </r>
  <r>
    <s v="201820-21246"/>
    <s v="21246 Tech Mgt Practicum"/>
    <x v="274"/>
    <n v="201820"/>
    <n v="1"/>
    <s v="Science &amp; Engineering"/>
    <s v="Engineering &amp; Technology"/>
    <n v="4.71"/>
    <n v="4.5999999999999996"/>
    <n v="4.5"/>
    <n v="4.63"/>
    <n v="8"/>
    <n v="3"/>
    <x v="5"/>
    <x v="923"/>
    <n v="5"/>
    <n v="38"/>
  </r>
  <r>
    <s v="201820-21249"/>
    <s v="21249 Engr Hydrology &amp; Hydrauli"/>
    <x v="492"/>
    <n v="201820"/>
    <n v="1"/>
    <s v="Science &amp; Engineering"/>
    <s v="Engineering &amp; Technology"/>
    <n v="4.2300000000000004"/>
    <n v="4.26"/>
    <n v="3.8"/>
    <n v="4.1399999999999997"/>
    <n v="12"/>
    <n v="8"/>
    <x v="22"/>
    <x v="924"/>
    <n v="4"/>
    <n v="67"/>
  </r>
  <r>
    <s v="201820-21250"/>
    <s v="21250 Surveying for Construction"/>
    <x v="313"/>
    <n v="201820"/>
    <n v="1"/>
    <s v="Science &amp; Engineering"/>
    <s v="Engineering &amp; Technology"/>
    <n v="4.71"/>
    <n v="4.6900000000000004"/>
    <n v="4.38"/>
    <n v="4.63"/>
    <n v="14"/>
    <n v="10"/>
    <x v="5"/>
    <x v="925"/>
    <n v="4"/>
    <n v="71"/>
  </r>
  <r>
    <s v="201820-21251"/>
    <s v="21251 Contracts &amp; Specifications"/>
    <x v="272"/>
    <n v="201820"/>
    <n v="1"/>
    <s v="Science &amp; Engineering"/>
    <s v="Engineering &amp; Technology"/>
    <n v="4.7300000000000004"/>
    <n v="4.74"/>
    <n v="4.4800000000000004"/>
    <n v="4.67"/>
    <n v="14"/>
    <n v="13"/>
    <x v="0"/>
    <x v="926"/>
    <n v="1"/>
    <n v="93"/>
  </r>
  <r>
    <s v="201820-21252"/>
    <s v="21252 US-U.S. History to 1877"/>
    <x v="267"/>
    <n v="201820"/>
    <n v="1"/>
    <s v="Humanities, Social Sci &amp; Arts"/>
    <s v="History"/>
    <n v="4.5"/>
    <n v="4.49"/>
    <n v="3.98"/>
    <n v="4.37"/>
    <n v="38"/>
    <n v="14"/>
    <x v="5"/>
    <x v="927"/>
    <n v="24"/>
    <n v="37"/>
  </r>
  <r>
    <s v="201820-21253"/>
    <s v="21253 Quantitative Analysis for Mana"/>
    <x v="418"/>
    <n v="201820"/>
    <m/>
    <s v="Business"/>
    <s v="Economics and Finance"/>
    <n v="4.29"/>
    <n v="3.93"/>
    <n v="3.12"/>
    <n v="3.91"/>
    <n v="30"/>
    <n v="6"/>
    <x v="10"/>
    <x v="928"/>
    <n v="24"/>
    <n v="20"/>
  </r>
  <r>
    <s v="201820-21254"/>
    <s v="21254 Quantitative Analysis for Mana"/>
    <x v="418"/>
    <n v="201820"/>
    <m/>
    <s v="Business"/>
    <s v="Economics and Finance"/>
    <n v="4.5999999999999996"/>
    <n v="4.45"/>
    <n v="4.47"/>
    <n v="4.53"/>
    <n v="33"/>
    <n v="6"/>
    <x v="10"/>
    <x v="929"/>
    <n v="27"/>
    <n v="18"/>
  </r>
  <r>
    <s v="201820-21255"/>
    <s v="21255 Facilities Planning &amp; Mgmt"/>
    <x v="493"/>
    <n v="201820"/>
    <n v="1"/>
    <s v="Science &amp; Engineering"/>
    <s v="Engineering &amp; Technology"/>
    <n v="4.84"/>
    <n v="4.78"/>
    <n v="4.6900000000000004"/>
    <n v="4.78"/>
    <n v="16"/>
    <n v="16"/>
    <x v="3"/>
    <x v="930"/>
    <n v="0"/>
    <n v="100"/>
  </r>
  <r>
    <s v="201820-21256"/>
    <s v="21256 Ind Operations Research II"/>
    <x v="493"/>
    <n v="201820"/>
    <n v="1"/>
    <s v="Science &amp; Engineering"/>
    <s v="Engineering &amp; Technology"/>
    <n v="4.87"/>
    <n v="4.75"/>
    <n v="4.66"/>
    <n v="4.79"/>
    <n v="23"/>
    <n v="23"/>
    <x v="3"/>
    <x v="931"/>
    <n v="0"/>
    <n v="100"/>
  </r>
  <r>
    <s v="201820-21257"/>
    <s v="21257 Business Computing Systems"/>
    <x v="494"/>
    <n v="201820"/>
    <n v="1"/>
    <s v="Business"/>
    <s v="Marketing &amp; Business Analytics"/>
    <n v="3.97"/>
    <n v="4.2"/>
    <n v="3.81"/>
    <n v="4"/>
    <n v="17"/>
    <n v="4"/>
    <x v="20"/>
    <x v="932"/>
    <n v="13"/>
    <n v="24"/>
  </r>
  <r>
    <s v="201820-21258"/>
    <s v="21258 Analysis of Prod Systems"/>
    <x v="493"/>
    <n v="201820"/>
    <n v="1"/>
    <s v="Science &amp; Engineering"/>
    <s v="Engineering &amp; Technology"/>
    <n v="4.9000000000000004"/>
    <n v="4.82"/>
    <n v="4.87"/>
    <n v="4.87"/>
    <n v="18"/>
    <n v="18"/>
    <x v="3"/>
    <x v="933"/>
    <n v="0"/>
    <n v="100"/>
  </r>
  <r>
    <s v="201820-21260"/>
    <s v="21260 Systems Engineering"/>
    <x v="397"/>
    <n v="201820"/>
    <n v="1"/>
    <s v="Science &amp; Engineering"/>
    <s v="Engineering &amp; Technology"/>
    <n v="4.0999999999999996"/>
    <n v="4"/>
    <n v="3.91"/>
    <n v="4.03"/>
    <n v="21"/>
    <n v="16"/>
    <x v="4"/>
    <x v="934"/>
    <n v="5"/>
    <n v="76"/>
  </r>
  <r>
    <s v="201820-21261"/>
    <s v="21261 Service Systems Analysis"/>
    <x v="397"/>
    <n v="201820"/>
    <n v="1"/>
    <s v="Science &amp; Engineering"/>
    <s v="Engineering &amp; Technology"/>
    <n v="4.21"/>
    <n v="4.1900000000000004"/>
    <n v="4.04"/>
    <n v="4.16"/>
    <n v="19"/>
    <n v="14"/>
    <x v="4"/>
    <x v="935"/>
    <n v="5"/>
    <n v="74"/>
  </r>
  <r>
    <s v="201820-21262"/>
    <s v="21262 Project Mgt"/>
    <x v="495"/>
    <n v="201820"/>
    <n v="1"/>
    <s v="Business"/>
    <s v="Marketing &amp; Business Analytics"/>
    <n v="4.7699999999999996"/>
    <n v="4.54"/>
    <n v="4.54"/>
    <n v="4.6500000000000004"/>
    <n v="19"/>
    <n v="7"/>
    <x v="5"/>
    <x v="936"/>
    <n v="12"/>
    <n v="37"/>
  </r>
  <r>
    <s v="201820-21263"/>
    <s v="21263 Advanced Analytics"/>
    <x v="496"/>
    <n v="201820"/>
    <m/>
    <s v="Business"/>
    <s v="Marketing &amp; Business Analytics"/>
    <n v="4.53"/>
    <n v="4.7300000000000004"/>
    <n v="4.72"/>
    <n v="4.63"/>
    <n v="37"/>
    <n v="9"/>
    <x v="23"/>
    <x v="937"/>
    <n v="28"/>
    <n v="24"/>
  </r>
  <r>
    <s v="201820-21264"/>
    <s v="21264 Risk Mgmt"/>
    <x v="497"/>
    <n v="201820"/>
    <n v="1"/>
    <s v="Science &amp; Engineering"/>
    <s v="Engineering &amp; Technology"/>
    <n v="4.2300000000000004"/>
    <n v="4.2"/>
    <n v="4.1500000000000004"/>
    <n v="4.2"/>
    <n v="12"/>
    <n v="5"/>
    <x v="5"/>
    <x v="938"/>
    <n v="7"/>
    <n v="42"/>
  </r>
  <r>
    <s v="201820-21265"/>
    <s v="21265 Statistical Methods"/>
    <x v="490"/>
    <n v="201820"/>
    <m/>
    <s v="Business"/>
    <s v="Economics and Finance"/>
    <n v="4.21"/>
    <n v="4.43"/>
    <n v="3.89"/>
    <n v="4.2"/>
    <n v="32"/>
    <n v="7"/>
    <x v="10"/>
    <x v="939"/>
    <n v="25"/>
    <n v="22"/>
  </r>
  <r>
    <s v="201820-21267"/>
    <s v="21267 Statistical Methods"/>
    <x v="490"/>
    <n v="201820"/>
    <m/>
    <s v="Business"/>
    <s v="Economics and Finance"/>
    <n v="2.2000000000000002"/>
    <n v="2.5499999999999998"/>
    <n v="2"/>
    <n v="2.2599999999999998"/>
    <n v="27"/>
    <n v="8"/>
    <x v="10"/>
    <x v="940"/>
    <n v="19"/>
    <n v="30"/>
  </r>
  <r>
    <s v="201820-21269"/>
    <s v="21269 Intermediate Acct I"/>
    <x v="498"/>
    <n v="201820"/>
    <n v="1"/>
    <s v="Business"/>
    <s v="Accounting"/>
    <n v="3.69"/>
    <n v="4.0199999999999996"/>
    <n v="3.63"/>
    <n v="3.78"/>
    <n v="27"/>
    <n v="9"/>
    <x v="11"/>
    <x v="941"/>
    <n v="18"/>
    <n v="33"/>
  </r>
  <r>
    <s v="201820-21272"/>
    <s v="21272 Intermediate Acct II"/>
    <x v="191"/>
    <n v="201820"/>
    <n v="1"/>
    <s v="Business"/>
    <s v="Accounting"/>
    <n v="4.53"/>
    <n v="4.45"/>
    <n v="4.1500000000000004"/>
    <n v="4.42"/>
    <n v="21"/>
    <n v="13"/>
    <x v="16"/>
    <x v="942"/>
    <n v="8"/>
    <n v="62"/>
  </r>
  <r>
    <s v="201820-21275"/>
    <s v="21275 Acct Res &amp; Communication"/>
    <x v="499"/>
    <n v="201820"/>
    <m/>
    <s v="Business"/>
    <s v="Accounting"/>
    <n v="4.54"/>
    <n v="4.47"/>
    <n v="4.17"/>
    <n v="4.43"/>
    <n v="9"/>
    <n v="3"/>
    <x v="3"/>
    <x v="943"/>
    <n v="6"/>
    <n v="33"/>
  </r>
  <r>
    <s v="201820-21276"/>
    <s v="21276 Foundations of Reading"/>
    <x v="500"/>
    <n v="201820"/>
    <m/>
    <s v="Education &amp; Human Services"/>
    <s v="Curriculum and Instruction"/>
    <n v="4.58"/>
    <n v="4.67"/>
    <n v="4.33"/>
    <n v="4.55"/>
    <n v="11"/>
    <n v="3"/>
    <x v="12"/>
    <x v="944"/>
    <n v="8"/>
    <n v="27"/>
  </r>
  <r>
    <s v="201820-21277"/>
    <s v="21277 Tech Mgt Practicum"/>
    <x v="274"/>
    <n v="201820"/>
    <n v="1"/>
    <s v="Science &amp; Engineering"/>
    <s v="Engineering &amp; Technology"/>
    <n v="4.4400000000000004"/>
    <n v="4.28"/>
    <n v="4.25"/>
    <n v="4.3499999999999996"/>
    <n v="14"/>
    <n v="8"/>
    <x v="5"/>
    <x v="945"/>
    <n v="6"/>
    <n v="57"/>
  </r>
  <r>
    <s v="201820-21279"/>
    <s v="21279 Applied Business Research"/>
    <x v="491"/>
    <n v="201820"/>
    <m/>
    <s v="Business"/>
    <s v="Economics and Finance"/>
    <n v="2.87"/>
    <n v="3.2"/>
    <n v="3.14"/>
    <n v="3.03"/>
    <n v="25"/>
    <n v="7"/>
    <x v="20"/>
    <x v="946"/>
    <n v="18"/>
    <n v="28"/>
  </r>
  <r>
    <s v="201820-21280"/>
    <s v="21280 Applied Business Research"/>
    <x v="501"/>
    <n v="201820"/>
    <m/>
    <s v="Business"/>
    <s v="Economics and Finance"/>
    <n v="4.3"/>
    <n v="3.98"/>
    <n v="3.78"/>
    <n v="4.08"/>
    <n v="37"/>
    <n v="9"/>
    <x v="7"/>
    <x v="947"/>
    <n v="28"/>
    <n v="24"/>
  </r>
  <r>
    <s v="201820-21281"/>
    <s v="21281 Applied Business Research"/>
    <x v="501"/>
    <n v="201820"/>
    <m/>
    <s v="Business"/>
    <s v="Economics and Finance"/>
    <n v="3.97"/>
    <n v="4.09"/>
    <n v="3.78"/>
    <n v="3.96"/>
    <n v="36"/>
    <n v="9"/>
    <x v="7"/>
    <x v="948"/>
    <n v="27"/>
    <n v="25"/>
  </r>
  <r>
    <s v="201820-21283"/>
    <s v="21283 Systems Simulation"/>
    <x v="493"/>
    <n v="201820"/>
    <n v="1"/>
    <s v="Science &amp; Engineering"/>
    <s v="Engineering &amp; Technology"/>
    <n v="4.87"/>
    <n v="4.8"/>
    <n v="4.62"/>
    <n v="4.79"/>
    <n v="17"/>
    <n v="17"/>
    <x v="3"/>
    <x v="949"/>
    <n v="0"/>
    <n v="100"/>
  </r>
  <r>
    <s v="201820-21284"/>
    <s v="21284 Applied Business Research"/>
    <x v="501"/>
    <n v="201820"/>
    <m/>
    <s v="Business"/>
    <s v="Economics and Finance"/>
    <n v="4.26"/>
    <n v="4.3099999999999996"/>
    <n v="4.17"/>
    <n v="4.25"/>
    <n v="34"/>
    <n v="7"/>
    <x v="7"/>
    <x v="950"/>
    <n v="27"/>
    <n v="21"/>
  </r>
  <r>
    <s v="201820-21285"/>
    <s v="21285 Advanced Counseling Skills"/>
    <x v="163"/>
    <n v="201820"/>
    <m/>
    <s v="Education &amp; Human Services"/>
    <s v="Counseling"/>
    <n v="5"/>
    <n v="5"/>
    <n v="4.83"/>
    <n v="4.96"/>
    <n v="6"/>
    <n v="3"/>
    <x v="8"/>
    <x v="951"/>
    <n v="3"/>
    <n v="50"/>
  </r>
  <r>
    <s v="201820-21286"/>
    <s v="21286 Principles of Acct I"/>
    <x v="191"/>
    <n v="201820"/>
    <n v="1"/>
    <s v="Business"/>
    <s v="Accounting"/>
    <n v="4.5"/>
    <n v="4.7699999999999996"/>
    <n v="4.33"/>
    <n v="4.54"/>
    <n v="30"/>
    <n v="6"/>
    <x v="16"/>
    <x v="952"/>
    <n v="24"/>
    <n v="20"/>
  </r>
  <r>
    <s v="201820-21287"/>
    <s v="21287 Intro Business Finance"/>
    <x v="358"/>
    <n v="201820"/>
    <n v="1"/>
    <s v="Business"/>
    <s v="Economics and Finance"/>
    <n v="4.58"/>
    <n v="4.5999999999999996"/>
    <n v="4.67"/>
    <n v="4.6100000000000003"/>
    <n v="17"/>
    <n v="3"/>
    <x v="8"/>
    <x v="953"/>
    <n v="14"/>
    <n v="18"/>
  </r>
  <r>
    <s v="201820-21289"/>
    <s v="21289 Income Tax Accounting"/>
    <x v="498"/>
    <n v="201820"/>
    <n v="1"/>
    <s v="Business"/>
    <s v="Accounting"/>
    <n v="4.2"/>
    <n v="4.25"/>
    <n v="4.0999999999999996"/>
    <n v="4.1900000000000004"/>
    <n v="13"/>
    <n v="5"/>
    <x v="11"/>
    <x v="954"/>
    <n v="8"/>
    <n v="38"/>
  </r>
  <r>
    <s v="201820-21290"/>
    <s v="21290 GLB/Intro to Sociology"/>
    <x v="212"/>
    <n v="201820"/>
    <n v="1"/>
    <s v="Humanities, Social Sci &amp; Arts"/>
    <s v="Sociology &amp; Criminal Justice"/>
    <n v="4.54"/>
    <n v="4.6399999999999997"/>
    <n v="4.8"/>
    <n v="4.63"/>
    <n v="29"/>
    <n v="10"/>
    <x v="4"/>
    <x v="955"/>
    <n v="19"/>
    <n v="34"/>
  </r>
  <r>
    <s v="201820-21293"/>
    <s v="21293 Business Communications"/>
    <x v="502"/>
    <n v="201820"/>
    <n v="1"/>
    <s v="Business"/>
    <s v="Management"/>
    <n v="4.6900000000000004"/>
    <n v="4.45"/>
    <n v="4.5"/>
    <n v="4.57"/>
    <n v="36"/>
    <n v="12"/>
    <x v="2"/>
    <x v="956"/>
    <n v="24"/>
    <n v="33"/>
  </r>
  <r>
    <s v="201820-21294"/>
    <s v="21294 Business Communications"/>
    <x v="502"/>
    <n v="201820"/>
    <n v="1"/>
    <s v="Business"/>
    <s v="Management"/>
    <n v="4.25"/>
    <n v="4.03"/>
    <n v="4.12"/>
    <n v="4.16"/>
    <n v="38"/>
    <n v="6"/>
    <x v="2"/>
    <x v="957"/>
    <n v="32"/>
    <n v="16"/>
  </r>
  <r>
    <s v="201820-21295"/>
    <s v="21295 Business Communications"/>
    <x v="502"/>
    <n v="201820"/>
    <n v="1"/>
    <s v="Business"/>
    <s v="Management"/>
    <n v="4.5999999999999996"/>
    <n v="4.42"/>
    <n v="4.3499999999999996"/>
    <n v="4.4800000000000004"/>
    <n v="37"/>
    <n v="13"/>
    <x v="2"/>
    <x v="958"/>
    <n v="24"/>
    <n v="35"/>
  </r>
  <r>
    <s v="201820-21296"/>
    <s v="21296 Business Communications"/>
    <x v="133"/>
    <n v="201820"/>
    <n v="1"/>
    <s v="Business"/>
    <s v="Management"/>
    <n v="4.03"/>
    <n v="4.25"/>
    <n v="4.09"/>
    <n v="4.1100000000000003"/>
    <n v="38"/>
    <n v="14"/>
    <x v="6"/>
    <x v="959"/>
    <n v="24"/>
    <n v="37"/>
  </r>
  <r>
    <s v="201820-21297"/>
    <s v="21297 Psycoed Consult &amp; Prog Eval"/>
    <x v="166"/>
    <n v="201820"/>
    <m/>
    <s v="Education &amp; Human Services"/>
    <s v="Counseling"/>
    <n v="3.69"/>
    <n v="3.35"/>
    <n v="2.25"/>
    <n v="3.25"/>
    <n v="7"/>
    <n v="4"/>
    <x v="2"/>
    <x v="960"/>
    <n v="3"/>
    <n v="57"/>
  </r>
  <r>
    <s v="201820-21299"/>
    <s v="21299 Auditing"/>
    <x v="361"/>
    <n v="201820"/>
    <m/>
    <s v="Business"/>
    <s v="Accounting"/>
    <n v="4.63"/>
    <n v="4.95"/>
    <n v="4.5599999999999996"/>
    <n v="4.71"/>
    <n v="20"/>
    <n v="4"/>
    <x v="14"/>
    <x v="961"/>
    <n v="16"/>
    <n v="20"/>
  </r>
  <r>
    <s v="201820-21300"/>
    <s v="21300 Quality Managmt &amp; Improvemt"/>
    <x v="318"/>
    <n v="201820"/>
    <n v="1"/>
    <s v="Business"/>
    <s v="Management"/>
    <n v="3.63"/>
    <n v="3.37"/>
    <n v="3.63"/>
    <n v="3.55"/>
    <n v="14"/>
    <n v="4"/>
    <x v="7"/>
    <x v="962"/>
    <n v="10"/>
    <n v="29"/>
  </r>
  <r>
    <s v="201820-21301"/>
    <s v="21301 Deviant Behavior"/>
    <x v="278"/>
    <n v="201820"/>
    <n v="1"/>
    <s v="Humanities, Social Sci &amp; Arts"/>
    <s v="Sociology &amp; Criminal Justice"/>
    <n v="4.28"/>
    <n v="4.41"/>
    <n v="4.38"/>
    <n v="4.34"/>
    <n v="33"/>
    <n v="11"/>
    <x v="7"/>
    <x v="963"/>
    <n v="22"/>
    <n v="33"/>
  </r>
  <r>
    <s v="201820-21303"/>
    <s v="21303 GLB/Conflict &amp; Revolution Mex"/>
    <x v="224"/>
    <n v="201820"/>
    <n v="1"/>
    <s v="Humanities, Social Sci &amp; Arts"/>
    <s v="History"/>
    <n v="4.57"/>
    <n v="4.4400000000000004"/>
    <n v="4.43"/>
    <n v="4.5"/>
    <n v="19"/>
    <n v="14"/>
    <x v="2"/>
    <x v="964"/>
    <n v="5"/>
    <n v="74"/>
  </r>
  <r>
    <s v="201820-21306"/>
    <s v="21306 Introduction to Criminal Justi"/>
    <x v="82"/>
    <n v="201820"/>
    <n v="1"/>
    <s v="Humanities, Social Sci &amp; Arts"/>
    <s v="Sociology &amp; Criminal Justice"/>
    <n v="3.22"/>
    <n v="3.3"/>
    <n v="3"/>
    <n v="3.19"/>
    <n v="18"/>
    <n v="4"/>
    <x v="16"/>
    <x v="965"/>
    <n v="14"/>
    <n v="22"/>
  </r>
  <r>
    <s v="201820-21310"/>
    <s v="21310 Social Class,Wealth/Power"/>
    <x v="503"/>
    <n v="201820"/>
    <n v="1"/>
    <s v="Humanities, Social Sci &amp; Arts"/>
    <s v="Sociology &amp; Criminal Justice"/>
    <n v="4.47"/>
    <n v="4.5"/>
    <n v="4.3600000000000003"/>
    <n v="4.45"/>
    <n v="30"/>
    <n v="7"/>
    <x v="8"/>
    <x v="966"/>
    <n v="23"/>
    <n v="23"/>
  </r>
  <r>
    <s v="201820-21312"/>
    <s v="21312 Criminal Law"/>
    <x v="504"/>
    <n v="201820"/>
    <n v="1"/>
    <s v="Humanities, Social Sci &amp; Arts"/>
    <s v="Sociology &amp; Criminal Justice"/>
    <n v="3.96"/>
    <n v="4.67"/>
    <n v="4"/>
    <n v="4.18"/>
    <n v="29"/>
    <n v="6"/>
    <x v="5"/>
    <x v="967"/>
    <n v="23"/>
    <n v="21"/>
  </r>
  <r>
    <s v="201820-21318"/>
    <s v="21318 Learning Environments"/>
    <x v="464"/>
    <n v="201820"/>
    <n v="1"/>
    <s v="Education &amp; Human Services"/>
    <s v="Curriculum and Instruction"/>
    <n v="3.05"/>
    <n v="3.21"/>
    <n v="2.96"/>
    <n v="3.08"/>
    <n v="32"/>
    <n v="15"/>
    <x v="1"/>
    <x v="968"/>
    <n v="17"/>
    <n v="47"/>
  </r>
  <r>
    <s v="201820-21322"/>
    <s v="21322 Research Lit and Tech"/>
    <x v="188"/>
    <n v="201820"/>
    <m/>
    <s v="Humanities, Social Sci &amp; Arts"/>
    <s v="Sociology &amp; Criminal Justice"/>
    <n v="4.5599999999999996"/>
    <n v="4.3499999999999996"/>
    <n v="4.13"/>
    <n v="4.4000000000000004"/>
    <n v="12"/>
    <n v="4"/>
    <x v="18"/>
    <x v="969"/>
    <n v="8"/>
    <n v="33"/>
  </r>
  <r>
    <s v="201820-21323"/>
    <s v="21323 Acct Res &amp; Communication"/>
    <x v="499"/>
    <n v="201820"/>
    <m/>
    <s v="Business"/>
    <s v="Accounting"/>
    <n v="3.57"/>
    <n v="3.74"/>
    <n v="3.39"/>
    <n v="3.58"/>
    <n v="28"/>
    <n v="7"/>
    <x v="3"/>
    <x v="970"/>
    <n v="21"/>
    <n v="25"/>
  </r>
  <r>
    <s v="201820-21326"/>
    <s v="21326 Acct Res &amp; Communication"/>
    <x v="499"/>
    <n v="201820"/>
    <m/>
    <s v="Business"/>
    <s v="Accounting"/>
    <n v="4.29"/>
    <n v="4.53"/>
    <n v="4.58"/>
    <n v="4.43"/>
    <n v="31"/>
    <n v="6"/>
    <x v="3"/>
    <x v="971"/>
    <n v="25"/>
    <n v="19"/>
  </r>
  <r>
    <s v="201820-21327"/>
    <s v="21327 BUSINESS ETHICS FOR ACCOUNTANT"/>
    <x v="434"/>
    <n v="201820"/>
    <m/>
    <s v="Business"/>
    <s v="Accounting"/>
    <n v="4.7699999999999996"/>
    <n v="5"/>
    <n v="4.4000000000000004"/>
    <n v="4.75"/>
    <n v="38"/>
    <n v="5"/>
    <x v="12"/>
    <x v="972"/>
    <n v="33"/>
    <n v="13"/>
  </r>
  <r>
    <s v="201820-21328"/>
    <s v="21328 Ag Economics"/>
    <x v="87"/>
    <n v="201820"/>
    <n v="1"/>
    <s v="Ag Sciences &amp; Nat Resources"/>
    <s v="Ag Science &amp; Natural Resources"/>
    <n v="4.72"/>
    <n v="4.4400000000000004"/>
    <n v="3.9"/>
    <n v="4.4400000000000004"/>
    <n v="11"/>
    <n v="5"/>
    <x v="8"/>
    <x v="973"/>
    <n v="6"/>
    <n v="45"/>
  </r>
  <r>
    <s v="201820-21329"/>
    <s v="21329 GLB/International Marketing"/>
    <x v="137"/>
    <n v="201820"/>
    <n v="1"/>
    <s v="Business"/>
    <s v="Marketing &amp; Business Analytics"/>
    <n v="4.45"/>
    <n v="4.46"/>
    <n v="4.4800000000000004"/>
    <n v="4.46"/>
    <n v="23"/>
    <n v="11"/>
    <x v="3"/>
    <x v="974"/>
    <n v="12"/>
    <n v="48"/>
  </r>
  <r>
    <s v="201820-21330"/>
    <s v="21330 Research Methods in CJ"/>
    <x v="505"/>
    <n v="201820"/>
    <m/>
    <s v="Humanities, Social Sci &amp; Arts"/>
    <s v="Sociology &amp; Criminal Justice"/>
    <n v="4.93"/>
    <n v="4.84"/>
    <n v="4.78"/>
    <n v="4.8600000000000003"/>
    <n v="11"/>
    <n v="5"/>
    <x v="18"/>
    <x v="975"/>
    <n v="6"/>
    <n v="45"/>
  </r>
  <r>
    <s v="201820-21331"/>
    <s v="21331 Adv Statistical Methods in Ag"/>
    <x v="506"/>
    <n v="201820"/>
    <n v="1"/>
    <s v="Ag Sciences &amp; Nat Resources"/>
    <s v="Ag Science &amp; Natural Resources"/>
    <n v="4.53"/>
    <n v="4.67"/>
    <n v="4.57"/>
    <n v="4.58"/>
    <n v="7"/>
    <n v="6"/>
    <x v="5"/>
    <x v="976"/>
    <n v="1"/>
    <n v="86"/>
  </r>
  <r>
    <s v="201820-21332"/>
    <s v="21332 GLB/US-Intro to Theatre"/>
    <x v="507"/>
    <n v="201820"/>
    <n v="1"/>
    <s v="Humanities, Social Sci &amp; Arts"/>
    <s v="Theatre"/>
    <n v="4.57"/>
    <n v="4.53"/>
    <n v="4.37"/>
    <n v="4.51"/>
    <n v="72"/>
    <n v="17"/>
    <x v="6"/>
    <x v="977"/>
    <n v="55"/>
    <n v="24"/>
  </r>
  <r>
    <s v="201820-21333"/>
    <s v="21333 US-Princ of US and Tex Gov"/>
    <x v="120"/>
    <n v="201820"/>
    <n v="1"/>
    <s v="Humanities, Social Sci &amp; Arts"/>
    <s v="Political Science"/>
    <n v="4.54"/>
    <n v="4.46"/>
    <n v="4.0599999999999996"/>
    <n v="4.4000000000000004"/>
    <n v="33"/>
    <n v="13"/>
    <x v="22"/>
    <x v="978"/>
    <n v="20"/>
    <n v="39"/>
  </r>
  <r>
    <s v="201820-21334"/>
    <s v="21334 IS Security &amp; Risk Mgt"/>
    <x v="508"/>
    <n v="201820"/>
    <n v="1"/>
    <s v="Business"/>
    <s v="Marketing &amp; Business Analytics"/>
    <n v="4.29"/>
    <n v="4.67"/>
    <n v="4.92"/>
    <n v="4.55"/>
    <n v="23"/>
    <n v="3"/>
    <x v="22"/>
    <x v="979"/>
    <n v="20"/>
    <n v="13"/>
  </r>
  <r>
    <s v="201820-21335"/>
    <s v="21335 Data &amp; Info Mgt"/>
    <x v="495"/>
    <n v="201820"/>
    <n v="1"/>
    <s v="Business"/>
    <s v="Marketing &amp; Business Analytics"/>
    <n v="4.47"/>
    <n v="4.37"/>
    <n v="3.83"/>
    <n v="4.29"/>
    <n v="38"/>
    <n v="13"/>
    <x v="5"/>
    <x v="980"/>
    <n v="25"/>
    <n v="34"/>
  </r>
  <r>
    <s v="201820-21336"/>
    <s v="21336 Busi Analytics Mod"/>
    <x v="494"/>
    <n v="201820"/>
    <m/>
    <s v="Business"/>
    <s v="Marketing &amp; Business Analytics"/>
    <n v="4.62"/>
    <n v="4.57"/>
    <n v="4.33"/>
    <n v="4.54"/>
    <n v="19"/>
    <n v="6"/>
    <x v="20"/>
    <x v="981"/>
    <n v="13"/>
    <n v="32"/>
  </r>
  <r>
    <s v="201820-21337"/>
    <s v="21337 Database Management"/>
    <x v="496"/>
    <n v="201820"/>
    <m/>
    <s v="Business"/>
    <s v="Marketing &amp; Business Analytics"/>
    <n v="3.76"/>
    <n v="3.96"/>
    <n v="3.5"/>
    <n v="3.76"/>
    <n v="36"/>
    <n v="9"/>
    <x v="23"/>
    <x v="982"/>
    <n v="27"/>
    <n v="25"/>
  </r>
  <r>
    <s v="201820-21338"/>
    <s v="21338 Data Warehouse"/>
    <x v="509"/>
    <n v="201820"/>
    <m/>
    <s v="Business"/>
    <s v="Marketing &amp; Business Analytics"/>
    <n v="4.79"/>
    <n v="4.93"/>
    <n v="4.92"/>
    <n v="4.8600000000000003"/>
    <n v="20"/>
    <n v="3"/>
    <x v="3"/>
    <x v="983"/>
    <n v="17"/>
    <n v="15"/>
  </r>
  <r>
    <s v="201820-21339"/>
    <s v="21339 Cyber IT"/>
    <x v="496"/>
    <n v="201820"/>
    <m/>
    <s v="Business"/>
    <s v="Marketing &amp; Business Analytics"/>
    <n v="3.81"/>
    <n v="3.3"/>
    <n v="3.13"/>
    <n v="3.5"/>
    <n v="10"/>
    <n v="2"/>
    <x v="23"/>
    <x v="984"/>
    <n v="8"/>
    <n v="20"/>
  </r>
  <r>
    <s v="201820-21340"/>
    <s v="21340 Applied Decision Modeling"/>
    <x v="510"/>
    <n v="201820"/>
    <m/>
    <s v="Business"/>
    <s v="Marketing &amp; Business Analytics"/>
    <n v="4.66"/>
    <n v="4.8"/>
    <n v="4.5"/>
    <n v="4.66"/>
    <n v="36"/>
    <n v="7"/>
    <x v="17"/>
    <x v="985"/>
    <n v="29"/>
    <n v="19"/>
  </r>
  <r>
    <s v="201820-21341"/>
    <s v="21341 GLB/International Marketing"/>
    <x v="137"/>
    <n v="201820"/>
    <n v="1"/>
    <s v="Business"/>
    <s v="Marketing &amp; Business Analytics"/>
    <n v="3.93"/>
    <n v="3.9"/>
    <n v="3.97"/>
    <n v="3.93"/>
    <n v="38"/>
    <n v="8"/>
    <x v="3"/>
    <x v="986"/>
    <n v="30"/>
    <n v="21"/>
  </r>
  <r>
    <s v="201820-21345"/>
    <s v="21345 RTI Applied to Excep Learners"/>
    <x v="12"/>
    <n v="201820"/>
    <m/>
    <s v="Education &amp; Human Services"/>
    <s v="Curriculum and Instruction"/>
    <n v="4.55"/>
    <n v="4.67"/>
    <n v="4.72"/>
    <n v="4.63"/>
    <n v="23"/>
    <n v="8"/>
    <x v="7"/>
    <x v="987"/>
    <n v="15"/>
    <n v="35"/>
  </r>
  <r>
    <s v="201820-21348"/>
    <s v="21348 Fac Learn for Div Students"/>
    <x v="402"/>
    <n v="201820"/>
    <m/>
    <s v="Education &amp; Human Services"/>
    <s v="Educational Leadership"/>
    <n v="4.75"/>
    <n v="4.67"/>
    <n v="4.5599999999999996"/>
    <n v="4.68"/>
    <n v="22"/>
    <n v="8"/>
    <x v="4"/>
    <x v="988"/>
    <n v="14"/>
    <n v="36"/>
  </r>
  <r>
    <s v="201820-21349"/>
    <s v="21349 Fac Learn for Div Students"/>
    <x v="402"/>
    <n v="201820"/>
    <m/>
    <s v="Education &amp; Human Services"/>
    <s v="Educational Leadership"/>
    <n v="4.72"/>
    <n v="4.5999999999999996"/>
    <n v="4.47"/>
    <n v="4.63"/>
    <n v="21"/>
    <n v="8"/>
    <x v="4"/>
    <x v="989"/>
    <n v="13"/>
    <n v="38"/>
  </r>
  <r>
    <s v="201820-21350"/>
    <s v="21350 GLB/Marketing Management"/>
    <x v="323"/>
    <n v="201820"/>
    <m/>
    <s v="Business"/>
    <s v="Marketing &amp; Business Analytics"/>
    <n v="4.59"/>
    <n v="4.7"/>
    <n v="4.5"/>
    <n v="4.5999999999999996"/>
    <n v="10"/>
    <n v="4"/>
    <x v="8"/>
    <x v="990"/>
    <n v="6"/>
    <n v="40"/>
  </r>
  <r>
    <s v="201820-21351"/>
    <s v="21351 Differentiated Instruction"/>
    <x v="176"/>
    <n v="201820"/>
    <m/>
    <s v="Education &amp; Human Services"/>
    <s v="Curriculum and Instruction"/>
    <n v="4.92"/>
    <n v="4.8600000000000003"/>
    <n v="4.8099999999999996"/>
    <n v="4.88"/>
    <n v="28"/>
    <n v="13"/>
    <x v="17"/>
    <x v="991"/>
    <n v="15"/>
    <n v="46"/>
  </r>
  <r>
    <s v="201820-21352"/>
    <s v="21352 US-U.S. History to 1877"/>
    <x v="511"/>
    <n v="201820"/>
    <n v="1"/>
    <s v="Humanities, Social Sci &amp; Arts"/>
    <s v="History"/>
    <n v="4.9400000000000004"/>
    <n v="4.7"/>
    <n v="4.88"/>
    <n v="4.8499999999999996"/>
    <n v="19"/>
    <n v="2"/>
    <x v="4"/>
    <x v="992"/>
    <n v="17"/>
    <n v="11"/>
  </r>
  <r>
    <s v="201820-21353"/>
    <s v="21353 Ethics in Clinical Practice"/>
    <x v="512"/>
    <n v="201820"/>
    <m/>
    <s v="Education &amp; Human Services"/>
    <s v="Psychology &amp; Special Education"/>
    <n v="3.75"/>
    <n v="3"/>
    <n v="2"/>
    <n v="3.12"/>
    <n v="5"/>
    <n v="2"/>
    <x v="3"/>
    <x v="993"/>
    <n v="3"/>
    <n v="40"/>
  </r>
  <r>
    <s v="201820-21356"/>
    <s v="21356 GLB/International Marketing"/>
    <x v="323"/>
    <n v="201820"/>
    <m/>
    <s v="Business"/>
    <s v="Marketing &amp; Business Analytics"/>
    <m/>
    <m/>
    <m/>
    <m/>
    <n v="10"/>
    <n v="0"/>
    <x v="8"/>
    <x v="994"/>
    <n v="10"/>
    <n v="0"/>
  </r>
  <r>
    <s v="201820-21358"/>
    <s v="21358 Business Computing Systems"/>
    <x v="495"/>
    <n v="201820"/>
    <n v="1"/>
    <s v="Business"/>
    <s v="Marketing &amp; Business Analytics"/>
    <n v="4.83"/>
    <n v="4.8499999999999996"/>
    <n v="4.47"/>
    <n v="4.75"/>
    <n v="36"/>
    <n v="8"/>
    <x v="5"/>
    <x v="995"/>
    <n v="28"/>
    <n v="22"/>
  </r>
  <r>
    <s v="201820-21362"/>
    <s v="21362 Doctoral Research Practicum"/>
    <x v="513"/>
    <n v="201820"/>
    <m/>
    <s v="Education &amp; Human Services"/>
    <s v="Higher Edu &amp; Learning Technol"/>
    <n v="3.96"/>
    <n v="4.07"/>
    <n v="3.42"/>
    <n v="3.86"/>
    <n v="3"/>
    <n v="3"/>
    <x v="6"/>
    <x v="996"/>
    <n v="0"/>
    <n v="100"/>
  </r>
  <r>
    <s v="201820-21364"/>
    <s v="21364 Compr &amp; Vocb in MLED/HS"/>
    <x v="514"/>
    <n v="201820"/>
    <n v="1"/>
    <s v="Education &amp; Human Services"/>
    <s v="Curriculum and Instruction"/>
    <n v="4.6100000000000003"/>
    <n v="4.75"/>
    <n v="4.75"/>
    <n v="4.68"/>
    <n v="17"/>
    <n v="5"/>
    <x v="6"/>
    <x v="997"/>
    <n v="12"/>
    <n v="29"/>
  </r>
  <r>
    <s v="201820-21365"/>
    <s v="21365 GLB/Issues Higher Education"/>
    <x v="457"/>
    <n v="201820"/>
    <m/>
    <s v="Education &amp; Human Services"/>
    <s v="Higher Edu &amp; Learning Technol"/>
    <n v="4.5"/>
    <n v="4.4800000000000004"/>
    <n v="4.3"/>
    <n v="4.45"/>
    <n v="7"/>
    <n v="5"/>
    <x v="1"/>
    <x v="998"/>
    <n v="2"/>
    <n v="71"/>
  </r>
  <r>
    <s v="201820-21366"/>
    <s v="21366 Research Methodology"/>
    <x v="513"/>
    <n v="201820"/>
    <m/>
    <s v="Education &amp; Human Services"/>
    <s v="Higher Edu &amp; Learning Technol"/>
    <n v="5"/>
    <n v="4.67"/>
    <n v="4.67"/>
    <n v="4.82"/>
    <n v="4"/>
    <n v="3"/>
    <x v="6"/>
    <x v="999"/>
    <n v="1"/>
    <n v="75"/>
  </r>
  <r>
    <s v="201820-21368"/>
    <s v="21368 Content Area Literacy"/>
    <x v="514"/>
    <n v="201820"/>
    <m/>
    <s v="Education &amp; Human Services"/>
    <s v="Curriculum and Instruction"/>
    <n v="4.66"/>
    <n v="4.49"/>
    <n v="4.79"/>
    <n v="4.6399999999999997"/>
    <n v="12"/>
    <n v="7"/>
    <x v="6"/>
    <x v="1000"/>
    <n v="5"/>
    <n v="58"/>
  </r>
  <r>
    <s v="201820-21369"/>
    <s v="21369 Image Processing Learning"/>
    <x v="180"/>
    <n v="201820"/>
    <m/>
    <s v="Science &amp; Engineering"/>
    <s v="Mathematics"/>
    <n v="4.7300000000000004"/>
    <n v="4.63"/>
    <n v="4.62"/>
    <n v="4.68"/>
    <n v="6"/>
    <n v="6"/>
    <x v="21"/>
    <x v="1001"/>
    <n v="0"/>
    <n v="100"/>
  </r>
  <r>
    <s v="201820-21370"/>
    <s v="21370 US/TX Gov; Insts &amp; Pols"/>
    <x v="417"/>
    <n v="201820"/>
    <n v="1"/>
    <s v="Humanities, Social Sci &amp; Arts"/>
    <s v="Political Science"/>
    <n v="4.2699999999999996"/>
    <n v="4.3499999999999996"/>
    <n v="4.2300000000000004"/>
    <n v="4.29"/>
    <n v="38"/>
    <n v="13"/>
    <x v="5"/>
    <x v="1002"/>
    <n v="25"/>
    <n v="34"/>
  </r>
  <r>
    <s v="201820-21372"/>
    <s v="21372 Plant Taxonomy"/>
    <x v="406"/>
    <n v="201820"/>
    <n v="1"/>
    <s v="Ag Sciences &amp; Nat Resources"/>
    <s v="Ag Science &amp; Natural Resources"/>
    <n v="4.78"/>
    <n v="4.5999999999999996"/>
    <n v="4.5"/>
    <n v="4.66"/>
    <n v="16"/>
    <n v="4"/>
    <x v="1"/>
    <x v="1003"/>
    <n v="12"/>
    <n v="25"/>
  </r>
  <r>
    <s v="201820-21373"/>
    <s v="21373 Mobile Business"/>
    <x v="510"/>
    <n v="201820"/>
    <m/>
    <s v="Business"/>
    <s v="Marketing &amp; Business Analytics"/>
    <n v="4.88"/>
    <n v="4.72"/>
    <n v="4.5999999999999996"/>
    <n v="4.76"/>
    <n v="10"/>
    <n v="5"/>
    <x v="17"/>
    <x v="1004"/>
    <n v="5"/>
    <n v="50"/>
  </r>
  <r>
    <s v="201820-21374"/>
    <s v="21374 Plant Taxonomy Lab"/>
    <x v="406"/>
    <n v="201820"/>
    <n v="1"/>
    <s v="Ag Sciences &amp; Nat Resources"/>
    <s v="Ag Science &amp; Natural Resources"/>
    <n v="4.96"/>
    <n v="4.5999999999999996"/>
    <n v="4"/>
    <n v="4.63"/>
    <n v="16"/>
    <n v="3"/>
    <x v="1"/>
    <x v="1005"/>
    <n v="13"/>
    <n v="19"/>
  </r>
  <r>
    <s v="201820-21375"/>
    <s v="21375 Marketing Environment"/>
    <x v="435"/>
    <n v="201820"/>
    <m/>
    <s v="Business"/>
    <s v="Marketing &amp; Business Analytics"/>
    <n v="3.87"/>
    <n v="4"/>
    <n v="3.82"/>
    <n v="3.9"/>
    <n v="18"/>
    <n v="7"/>
    <x v="12"/>
    <x v="1006"/>
    <n v="11"/>
    <n v="39"/>
  </r>
  <r>
    <s v="201820-21377"/>
    <s v="21377 GLB/GLBL Perspect of Hum Welfa"/>
    <x v="73"/>
    <n v="201820"/>
    <n v="1"/>
    <s v="Education &amp; Human Services"/>
    <s v="Social Work"/>
    <n v="4.79"/>
    <n v="4.79"/>
    <n v="4.87"/>
    <n v="4.8099999999999996"/>
    <n v="25"/>
    <n v="17"/>
    <x v="20"/>
    <x v="1007"/>
    <n v="8"/>
    <n v="68"/>
  </r>
  <r>
    <s v="201820-21380"/>
    <s v="21380 Field Experience in Teaching"/>
    <x v="403"/>
    <n v="201820"/>
    <m/>
    <s v="Ag Sciences &amp; Nat Resources"/>
    <s v="Ag Science &amp; Natural Resources"/>
    <m/>
    <m/>
    <m/>
    <m/>
    <n v="8"/>
    <n v="0"/>
    <x v="8"/>
    <x v="1008"/>
    <n v="8"/>
    <n v="0"/>
  </r>
  <r>
    <s v="201820-21381"/>
    <s v="21381 Student Tch Secondary Sch"/>
    <x v="373"/>
    <n v="201820"/>
    <n v="1"/>
    <s v="Ag Sciences &amp; Nat Resources"/>
    <s v="Ag Science &amp; Natural Resources"/>
    <n v="4"/>
    <n v="5"/>
    <n v="3"/>
    <n v="4.0599999999999996"/>
    <n v="5"/>
    <n v="1"/>
    <x v="1"/>
    <x v="1009"/>
    <n v="4"/>
    <n v="20"/>
  </r>
  <r>
    <s v="201820-21382"/>
    <s v="21382 Student Tch Secondary Sch"/>
    <x v="411"/>
    <n v="201820"/>
    <n v="1"/>
    <s v="Ag Sciences &amp; Nat Resources"/>
    <s v="Ag Science &amp; Natural Resources"/>
    <n v="5"/>
    <n v="5"/>
    <n v="5"/>
    <n v="5"/>
    <n v="5"/>
    <n v="1"/>
    <x v="4"/>
    <x v="1010"/>
    <n v="4"/>
    <n v="20"/>
  </r>
  <r>
    <s v="201820-21384"/>
    <s v="21384 US-History Theatre II"/>
    <x v="515"/>
    <n v="201820"/>
    <n v="1"/>
    <s v="Humanities, Social Sci &amp; Arts"/>
    <s v="Theatre"/>
    <n v="4.5"/>
    <n v="4.42"/>
    <n v="3.77"/>
    <n v="4.3"/>
    <n v="13"/>
    <n v="11"/>
    <x v="8"/>
    <x v="1011"/>
    <n v="2"/>
    <n v="85"/>
  </r>
  <r>
    <s v="201820-21385"/>
    <s v="21385 Adv Gen Prac Field Prac"/>
    <x v="74"/>
    <n v="201820"/>
    <n v="1"/>
    <s v="Education &amp; Human Services"/>
    <s v="Social Work"/>
    <n v="5"/>
    <n v="4.95"/>
    <n v="4.97"/>
    <n v="4.9800000000000004"/>
    <n v="13"/>
    <n v="8"/>
    <x v="1"/>
    <x v="1012"/>
    <n v="5"/>
    <n v="62"/>
  </r>
  <r>
    <s v="201820-21386"/>
    <s v="21386 GLB/Education in Global Societ"/>
    <x v="11"/>
    <n v="201820"/>
    <n v="1"/>
    <s v="Education &amp; Human Services"/>
    <s v="Curriculum and Instruction"/>
    <n v="4.9400000000000004"/>
    <n v="4.95"/>
    <n v="4.95"/>
    <n v="4.95"/>
    <n v="24"/>
    <n v="20"/>
    <x v="4"/>
    <x v="1013"/>
    <n v="4"/>
    <n v="83"/>
  </r>
  <r>
    <s v="201820-21387"/>
    <s v="21387 Adv Gen Prac Field Prac"/>
    <x v="516"/>
    <n v="201820"/>
    <n v="1"/>
    <s v="Education &amp; Human Services"/>
    <s v="Social Work"/>
    <n v="4.8600000000000003"/>
    <n v="4.63"/>
    <n v="4.68"/>
    <n v="4.75"/>
    <n v="12"/>
    <n v="7"/>
    <x v="12"/>
    <x v="1014"/>
    <n v="5"/>
    <n v="58"/>
  </r>
  <r>
    <s v="201820-21388"/>
    <s v="21388 Research Lit &amp; Techniques"/>
    <x v="75"/>
    <n v="201820"/>
    <m/>
    <s v="Education &amp; Human Services"/>
    <s v="Social Work"/>
    <n v="4.87"/>
    <n v="4.67"/>
    <n v="5"/>
    <n v="4.84"/>
    <n v="6"/>
    <n v="3"/>
    <x v="17"/>
    <x v="1015"/>
    <n v="3"/>
    <n v="50"/>
  </r>
  <r>
    <s v="201820-21389"/>
    <s v="21389 Intro to Human Cognition"/>
    <x v="193"/>
    <n v="201820"/>
    <n v="1"/>
    <s v="Education &amp; Human Services"/>
    <s v="Psychology &amp; Special Education"/>
    <n v="3.69"/>
    <n v="3.2"/>
    <n v="2.75"/>
    <n v="3.32"/>
    <n v="3"/>
    <n v="2"/>
    <x v="12"/>
    <x v="1016"/>
    <n v="1"/>
    <n v="67"/>
  </r>
  <r>
    <s v="201820-21390"/>
    <s v="21390 General Chemistry I"/>
    <x v="187"/>
    <n v="201820"/>
    <n v="1"/>
    <s v="Science &amp; Engineering"/>
    <s v="Chemistry"/>
    <n v="4.67"/>
    <n v="4.6100000000000003"/>
    <n v="4.0199999999999996"/>
    <n v="4.5"/>
    <n v="63"/>
    <n v="50"/>
    <x v="3"/>
    <x v="1017"/>
    <n v="13"/>
    <n v="79"/>
  </r>
  <r>
    <s v="201820-21391"/>
    <s v="21391 General Chemistry I"/>
    <x v="187"/>
    <n v="201820"/>
    <n v="1"/>
    <s v="Science &amp; Engineering"/>
    <s v="Chemistry"/>
    <n v="4.6500000000000004"/>
    <n v="4.66"/>
    <n v="4.05"/>
    <n v="4.51"/>
    <n v="51"/>
    <n v="32"/>
    <x v="3"/>
    <x v="1018"/>
    <n v="19"/>
    <n v="63"/>
  </r>
  <r>
    <s v="201820-21392"/>
    <s v="21392 General Chemistry II"/>
    <x v="89"/>
    <n v="201820"/>
    <n v="1"/>
    <s v="Science &amp; Engineering"/>
    <s v="Chemistry"/>
    <n v="4.78"/>
    <n v="4.71"/>
    <n v="4.43"/>
    <n v="4.68"/>
    <n v="34"/>
    <n v="11"/>
    <x v="19"/>
    <x v="1019"/>
    <n v="23"/>
    <n v="32"/>
  </r>
  <r>
    <s v="201820-21393"/>
    <s v="21393 General Chemistry II"/>
    <x v="89"/>
    <n v="201820"/>
    <n v="1"/>
    <s v="Science &amp; Engineering"/>
    <s v="Chemistry"/>
    <n v="4.8099999999999996"/>
    <n v="4.76"/>
    <n v="4.8"/>
    <n v="4.79"/>
    <n v="25"/>
    <n v="6"/>
    <x v="19"/>
    <x v="1020"/>
    <n v="19"/>
    <n v="24"/>
  </r>
  <r>
    <s v="201820-21394"/>
    <s v="21394 Organic Chemistry II"/>
    <x v="106"/>
    <n v="201820"/>
    <n v="1"/>
    <s v="Science &amp; Engineering"/>
    <s v="Chemistry"/>
    <n v="4.82"/>
    <n v="4.78"/>
    <n v="4.5"/>
    <n v="4.7300000000000004"/>
    <n v="46"/>
    <n v="17"/>
    <x v="10"/>
    <x v="1021"/>
    <n v="29"/>
    <n v="37"/>
  </r>
  <r>
    <s v="201820-21396"/>
    <s v="21396 Advanced Inorganic Chem"/>
    <x v="110"/>
    <n v="201820"/>
    <n v="1"/>
    <s v="Science &amp; Engineering"/>
    <s v="Chemistry"/>
    <n v="4.67"/>
    <n v="4.33"/>
    <n v="3.33"/>
    <n v="4.25"/>
    <n v="8"/>
    <n v="3"/>
    <x v="17"/>
    <x v="1022"/>
    <n v="5"/>
    <n v="38"/>
  </r>
  <r>
    <s v="201820-21398"/>
    <s v="21398 Mobile Business"/>
    <x v="510"/>
    <n v="201820"/>
    <m/>
    <s v="Business"/>
    <s v="Marketing &amp; Business Analytics"/>
    <n v="4.67"/>
    <n v="4.67"/>
    <n v="4.67"/>
    <n v="4.67"/>
    <n v="25"/>
    <n v="6"/>
    <x v="17"/>
    <x v="1023"/>
    <n v="19"/>
    <n v="24"/>
  </r>
  <r>
    <s v="201820-21399"/>
    <s v="21399 Student Teaching FB"/>
    <x v="517"/>
    <n v="201820"/>
    <n v="1"/>
    <s v="Education &amp; Human Services"/>
    <s v="Curriculum and Instruction"/>
    <n v="4.88"/>
    <n v="4.84"/>
    <n v="4.8"/>
    <n v="4.8499999999999996"/>
    <n v="20"/>
    <n v="15"/>
    <x v="1"/>
    <x v="1024"/>
    <n v="5"/>
    <n v="75"/>
  </r>
  <r>
    <s v="201820-21400"/>
    <s v="21400 Student Teaching FB"/>
    <x v="517"/>
    <n v="201820"/>
    <n v="1"/>
    <s v="Education &amp; Human Services"/>
    <s v="Curriculum and Instruction"/>
    <n v="3.27"/>
    <n v="3.5"/>
    <n v="3.13"/>
    <n v="3.3"/>
    <n v="11"/>
    <n v="4"/>
    <x v="1"/>
    <x v="1025"/>
    <n v="7"/>
    <n v="36"/>
  </r>
  <r>
    <s v="201820-21402"/>
    <s v="21402 Machine Lang/Computer Organiza"/>
    <x v="139"/>
    <n v="201820"/>
    <n v="1"/>
    <s v="Science &amp; Engineering"/>
    <s v="Computer Science &amp; Info Sys"/>
    <n v="3.75"/>
    <n v="3.76"/>
    <n v="3"/>
    <n v="3.58"/>
    <n v="25"/>
    <n v="9"/>
    <x v="3"/>
    <x v="1026"/>
    <n v="16"/>
    <n v="36"/>
  </r>
  <r>
    <s v="201820-21404"/>
    <s v="21404 General Chem Lab I"/>
    <x v="463"/>
    <n v="201820"/>
    <n v="1"/>
    <s v="Science &amp; Engineering"/>
    <s v="Chemistry"/>
    <n v="4.8499999999999996"/>
    <n v="4.6399999999999997"/>
    <n v="3.83"/>
    <n v="4.55"/>
    <n v="18"/>
    <n v="9"/>
    <x v="9"/>
    <x v="1027"/>
    <n v="9"/>
    <n v="50"/>
  </r>
  <r>
    <s v="201820-21405"/>
    <s v="21405 Prog Mobile Devices"/>
    <x v="194"/>
    <n v="201820"/>
    <n v="1"/>
    <s v="Science &amp; Engineering"/>
    <s v="Computer Science &amp; Info Sys"/>
    <n v="4.79"/>
    <n v="4.83"/>
    <n v="4.54"/>
    <n v="4.75"/>
    <n v="18"/>
    <n v="6"/>
    <x v="4"/>
    <x v="1028"/>
    <n v="12"/>
    <n v="33"/>
  </r>
  <r>
    <s v="201820-21406"/>
    <s v="21406 Investment Seminar"/>
    <x v="518"/>
    <n v="201820"/>
    <m/>
    <s v="Business"/>
    <s v="Economics and Finance"/>
    <n v="4.9000000000000004"/>
    <n v="4.66"/>
    <n v="4.7"/>
    <n v="4.78"/>
    <n v="27"/>
    <n v="7"/>
    <x v="10"/>
    <x v="1029"/>
    <n v="20"/>
    <n v="26"/>
  </r>
  <r>
    <s v="201820-21407"/>
    <s v="21407 General Chem Lab II"/>
    <x v="89"/>
    <n v="201820"/>
    <n v="1"/>
    <s v="Science &amp; Engineering"/>
    <s v="Chemistry"/>
    <n v="4.4800000000000004"/>
    <n v="4.5599999999999996"/>
    <n v="4.4000000000000004"/>
    <n v="4.4800000000000004"/>
    <n v="18"/>
    <n v="5"/>
    <x v="19"/>
    <x v="1030"/>
    <n v="13"/>
    <n v="28"/>
  </r>
  <r>
    <s v="201820-21408"/>
    <s v="21408 General Chem Lab II"/>
    <x v="89"/>
    <n v="201820"/>
    <n v="1"/>
    <s v="Science &amp; Engineering"/>
    <s v="Chemistry"/>
    <n v="4.72"/>
    <n v="4.75"/>
    <n v="4.25"/>
    <n v="4.62"/>
    <n v="15"/>
    <n v="4"/>
    <x v="19"/>
    <x v="1031"/>
    <n v="11"/>
    <n v="27"/>
  </r>
  <r>
    <s v="201820-21409"/>
    <s v="21409 General Chem Lab II"/>
    <x v="84"/>
    <n v="201820"/>
    <n v="1"/>
    <s v="Science &amp; Engineering"/>
    <s v="Chemistry"/>
    <n v="4.47"/>
    <n v="4.33"/>
    <n v="3.67"/>
    <n v="4.24"/>
    <n v="12"/>
    <n v="4"/>
    <x v="7"/>
    <x v="1032"/>
    <n v="8"/>
    <n v="33"/>
  </r>
  <r>
    <s v="201820-21410"/>
    <s v="21410 General Chem Lab II"/>
    <x v="84"/>
    <n v="201820"/>
    <n v="1"/>
    <s v="Science &amp; Engineering"/>
    <s v="Chemistry"/>
    <n v="3.5"/>
    <n v="4.25"/>
    <n v="3.5"/>
    <n v="3.72"/>
    <n v="11"/>
    <n v="4"/>
    <x v="7"/>
    <x v="1033"/>
    <n v="7"/>
    <n v="36"/>
  </r>
  <r>
    <s v="201820-21413"/>
    <s v="21413 Advanced Databases"/>
    <x v="519"/>
    <n v="201820"/>
    <m/>
    <s v="Science &amp; Engineering"/>
    <s v="Computer Science &amp; Info Sys"/>
    <n v="4.41"/>
    <n v="4.38"/>
    <n v="4.2300000000000004"/>
    <n v="4.3600000000000003"/>
    <n v="14"/>
    <n v="7"/>
    <x v="6"/>
    <x v="1034"/>
    <n v="7"/>
    <n v="50"/>
  </r>
  <r>
    <s v="201820-21414"/>
    <s v="21414 Intermediate Algebra"/>
    <x v="317"/>
    <n v="201820"/>
    <n v="1"/>
    <s v="Science &amp; Engineering"/>
    <s v="Mathematics"/>
    <n v="4.7300000000000004"/>
    <n v="4.66"/>
    <n v="4.28"/>
    <n v="4.6100000000000003"/>
    <n v="22"/>
    <n v="15"/>
    <x v="8"/>
    <x v="1035"/>
    <n v="7"/>
    <n v="68"/>
  </r>
  <r>
    <s v="201820-21415"/>
    <s v="21415 US-College Algebra"/>
    <x v="317"/>
    <n v="201820"/>
    <n v="1"/>
    <s v="Science &amp; Engineering"/>
    <s v="Mathematics"/>
    <n v="4.47"/>
    <n v="4.25"/>
    <n v="3.59"/>
    <n v="4.2"/>
    <n v="28"/>
    <n v="22"/>
    <x v="8"/>
    <x v="1036"/>
    <n v="6"/>
    <n v="79"/>
  </r>
  <r>
    <s v="201820-21416"/>
    <s v="21416 US-College Algebra"/>
    <x v="520"/>
    <n v="201820"/>
    <n v="1"/>
    <s v="Science &amp; Engineering"/>
    <s v="Mathematics"/>
    <n v="4.3899999999999997"/>
    <n v="4.45"/>
    <n v="3.78"/>
    <n v="4.26"/>
    <n v="22"/>
    <n v="8"/>
    <x v="13"/>
    <x v="1037"/>
    <n v="14"/>
    <n v="36"/>
  </r>
  <r>
    <s v="201820-21418"/>
    <s v="21418 US-College Algebra"/>
    <x v="319"/>
    <n v="201820"/>
    <n v="1"/>
    <s v="Science &amp; Engineering"/>
    <s v="Mathematics"/>
    <n v="4.5999999999999996"/>
    <n v="4.3499999999999996"/>
    <n v="3.7"/>
    <n v="4.32"/>
    <n v="23"/>
    <n v="17"/>
    <x v="7"/>
    <x v="1038"/>
    <n v="6"/>
    <n v="74"/>
  </r>
  <r>
    <s v="201820-21419"/>
    <s v="21419 US-College Algebra"/>
    <x v="325"/>
    <n v="201820"/>
    <n v="1"/>
    <s v="Science &amp; Engineering"/>
    <s v="Mathematics"/>
    <n v="3.37"/>
    <n v="3.57"/>
    <n v="3.42"/>
    <n v="3.44"/>
    <n v="19"/>
    <n v="6"/>
    <x v="14"/>
    <x v="1039"/>
    <n v="13"/>
    <n v="32"/>
  </r>
  <r>
    <s v="201820-21420"/>
    <s v="21420 US-College Algebra"/>
    <x v="521"/>
    <n v="201820"/>
    <n v="1"/>
    <s v="Science &amp; Engineering"/>
    <s v="Mathematics"/>
    <n v="4.38"/>
    <n v="5"/>
    <m/>
    <n v="4.62"/>
    <n v="17"/>
    <n v="1"/>
    <x v="5"/>
    <x v="1040"/>
    <n v="16"/>
    <n v="6"/>
  </r>
  <r>
    <s v="201820-21422"/>
    <s v="21422 US-College Algebra"/>
    <x v="325"/>
    <n v="201820"/>
    <n v="1"/>
    <s v="Science &amp; Engineering"/>
    <s v="Mathematics"/>
    <n v="3.53"/>
    <n v="3.6"/>
    <n v="2.86"/>
    <n v="3.39"/>
    <n v="19"/>
    <n v="7"/>
    <x v="14"/>
    <x v="1041"/>
    <n v="12"/>
    <n v="37"/>
  </r>
  <r>
    <s v="201820-21423"/>
    <s v="21423 US-College Algebra"/>
    <x v="328"/>
    <n v="201820"/>
    <n v="1"/>
    <s v="Science &amp; Engineering"/>
    <s v="Mathematics"/>
    <n v="4.62"/>
    <n v="4.5199999999999996"/>
    <n v="4.04"/>
    <n v="4.46"/>
    <n v="21"/>
    <n v="13"/>
    <x v="6"/>
    <x v="1042"/>
    <n v="8"/>
    <n v="62"/>
  </r>
  <r>
    <s v="201820-21424"/>
    <s v="21424 US-College Algebra"/>
    <x v="374"/>
    <n v="201820"/>
    <n v="1"/>
    <s v="Science &amp; Engineering"/>
    <s v="Mathematics"/>
    <n v="4.74"/>
    <n v="4.5599999999999996"/>
    <n v="3.9"/>
    <n v="4.49"/>
    <n v="27"/>
    <n v="10"/>
    <x v="4"/>
    <x v="1043"/>
    <n v="17"/>
    <n v="37"/>
  </r>
  <r>
    <s v="201820-21425"/>
    <s v="21425 US-College Algebra"/>
    <x v="325"/>
    <n v="201820"/>
    <n v="1"/>
    <s v="Science &amp; Engineering"/>
    <s v="Mathematics"/>
    <n v="2.5"/>
    <n v="3"/>
    <n v="2.5"/>
    <n v="2.65"/>
    <n v="17"/>
    <n v="2"/>
    <x v="14"/>
    <x v="1044"/>
    <n v="15"/>
    <n v="12"/>
  </r>
  <r>
    <s v="201820-21426"/>
    <s v="21426 Elem Stat Meth"/>
    <x v="372"/>
    <n v="201820"/>
    <n v="1"/>
    <s v="Science &amp; Engineering"/>
    <s v="Mathematics"/>
    <n v="2.9"/>
    <n v="3.27"/>
    <n v="2.2200000000000002"/>
    <n v="2.85"/>
    <n v="22"/>
    <n v="9"/>
    <x v="12"/>
    <x v="1045"/>
    <n v="13"/>
    <n v="41"/>
  </r>
  <r>
    <s v="201820-21427"/>
    <s v="21427 Pre-Calculus"/>
    <x v="331"/>
    <n v="201820"/>
    <n v="1"/>
    <s v="Science &amp; Engineering"/>
    <s v="Mathematics"/>
    <n v="4.8099999999999996"/>
    <n v="5"/>
    <n v="5"/>
    <n v="4.91"/>
    <n v="25"/>
    <n v="4"/>
    <x v="1"/>
    <x v="1046"/>
    <n v="21"/>
    <n v="16"/>
  </r>
  <r>
    <s v="201820-21428"/>
    <s v="21428 Calculus I"/>
    <x v="338"/>
    <n v="201820"/>
    <n v="1"/>
    <s v="Science &amp; Engineering"/>
    <s v="Mathematics"/>
    <n v="4.1500000000000004"/>
    <n v="4.16"/>
    <n v="3.2"/>
    <n v="3.93"/>
    <n v="15"/>
    <n v="5"/>
    <x v="4"/>
    <x v="1047"/>
    <n v="10"/>
    <n v="33"/>
  </r>
  <r>
    <s v="201820-21430"/>
    <s v="21430 Introductory Geometry"/>
    <x v="114"/>
    <n v="201820"/>
    <m/>
    <s v="Science &amp; Engineering"/>
    <s v="Mathematics"/>
    <n v="5"/>
    <n v="5"/>
    <n v="4.5"/>
    <n v="4.88"/>
    <n v="12"/>
    <n v="2"/>
    <x v="16"/>
    <x v="1048"/>
    <n v="10"/>
    <n v="17"/>
  </r>
  <r>
    <s v="201820-21430"/>
    <s v="21430 Introductory Geometry"/>
    <x v="104"/>
    <n v="201820"/>
    <m/>
    <s v="Science &amp; Engineering"/>
    <s v="Mathematics"/>
    <n v="5"/>
    <n v="5"/>
    <n v="4.5"/>
    <n v="4.88"/>
    <n v="12"/>
    <n v="2"/>
    <x v="3"/>
    <x v="1048"/>
    <n v="10"/>
    <n v="17"/>
  </r>
  <r>
    <s v="201820-21431"/>
    <s v="21431 Fund Of Programming C/C++"/>
    <x v="438"/>
    <n v="201820"/>
    <m/>
    <s v="Science &amp; Engineering"/>
    <s v="Computer Science &amp; Info Sys"/>
    <n v="4.7699999999999996"/>
    <n v="4.68"/>
    <n v="4.5199999999999996"/>
    <n v="4.6900000000000004"/>
    <n v="20"/>
    <n v="12"/>
    <x v="1"/>
    <x v="1049"/>
    <n v="8"/>
    <n v="60"/>
  </r>
  <r>
    <s v="201820-21433"/>
    <s v="21433 Data Structures"/>
    <x v="184"/>
    <n v="201820"/>
    <m/>
    <s v="Science &amp; Engineering"/>
    <s v="Computer Science &amp; Info Sys"/>
    <n v="4.8899999999999997"/>
    <n v="4.8"/>
    <n v="4.7"/>
    <n v="4.82"/>
    <n v="32"/>
    <n v="23"/>
    <x v="10"/>
    <x v="1050"/>
    <n v="9"/>
    <n v="72"/>
  </r>
  <r>
    <s v="201820-21434"/>
    <s v="21434 Data Structures"/>
    <x v="194"/>
    <n v="201820"/>
    <m/>
    <s v="Science &amp; Engineering"/>
    <s v="Computer Science &amp; Info Sys"/>
    <n v="4.95"/>
    <n v="4.9400000000000004"/>
    <n v="4.9000000000000004"/>
    <n v="4.9400000000000004"/>
    <n v="17"/>
    <n v="10"/>
    <x v="4"/>
    <x v="1051"/>
    <n v="7"/>
    <n v="59"/>
  </r>
  <r>
    <s v="201820-21436"/>
    <s v="21436 Operating Systems"/>
    <x v="522"/>
    <n v="201820"/>
    <m/>
    <s v="Science &amp; Engineering"/>
    <s v="Computer Science &amp; Info Sys"/>
    <n v="2.41"/>
    <n v="2.95"/>
    <n v="2.63"/>
    <n v="2.62"/>
    <n v="11"/>
    <n v="4"/>
    <x v="9"/>
    <x v="1052"/>
    <n v="7"/>
    <n v="36"/>
  </r>
  <r>
    <s v="201820-21437"/>
    <s v="21437 Organic and Biochem Lab"/>
    <x v="463"/>
    <n v="201820"/>
    <n v="1"/>
    <s v="Science &amp; Engineering"/>
    <s v="Chemistry"/>
    <n v="4.6100000000000003"/>
    <n v="4.5999999999999996"/>
    <n v="4"/>
    <n v="4.46"/>
    <n v="18"/>
    <n v="8"/>
    <x v="9"/>
    <x v="1053"/>
    <n v="10"/>
    <n v="44"/>
  </r>
  <r>
    <s v="201820-21438"/>
    <s v="21438 General Chem Lab I"/>
    <x v="463"/>
    <n v="201820"/>
    <n v="1"/>
    <s v="Science &amp; Engineering"/>
    <s v="Chemistry"/>
    <n v="4.7300000000000004"/>
    <n v="4.67"/>
    <n v="4.54"/>
    <n v="4.67"/>
    <n v="16"/>
    <n v="6"/>
    <x v="9"/>
    <x v="1054"/>
    <n v="10"/>
    <n v="38"/>
  </r>
  <r>
    <s v="201820-21439"/>
    <s v="21439 General Chem Lab I"/>
    <x v="463"/>
    <n v="201820"/>
    <n v="1"/>
    <s v="Science &amp; Engineering"/>
    <s v="Chemistry"/>
    <n v="4.83"/>
    <n v="4.7300000000000004"/>
    <n v="4.29"/>
    <n v="4.68"/>
    <n v="18"/>
    <n v="12"/>
    <x v="9"/>
    <x v="1055"/>
    <n v="6"/>
    <n v="67"/>
  </r>
  <r>
    <s v="201820-21440"/>
    <s v="21440 General Chem Lab I"/>
    <x v="463"/>
    <n v="201820"/>
    <n v="1"/>
    <s v="Science &amp; Engineering"/>
    <s v="Chemistry"/>
    <n v="4.8"/>
    <n v="4.6900000000000004"/>
    <n v="4.18"/>
    <n v="4.62"/>
    <n v="17"/>
    <n v="11"/>
    <x v="9"/>
    <x v="1056"/>
    <n v="6"/>
    <n v="65"/>
  </r>
  <r>
    <s v="201820-21442"/>
    <s v="21442 General Chem Lab I"/>
    <x v="84"/>
    <n v="201820"/>
    <n v="1"/>
    <s v="Science &amp; Engineering"/>
    <s v="Chemistry"/>
    <n v="4.5599999999999996"/>
    <n v="4.6500000000000004"/>
    <n v="4.04"/>
    <n v="4.46"/>
    <n v="18"/>
    <n v="13"/>
    <x v="7"/>
    <x v="1057"/>
    <n v="5"/>
    <n v="72"/>
  </r>
  <r>
    <s v="201820-21443"/>
    <s v="21443 General Chem Lab I"/>
    <x v="84"/>
    <n v="201820"/>
    <n v="1"/>
    <s v="Science &amp; Engineering"/>
    <s v="Chemistry"/>
    <n v="4.1100000000000003"/>
    <n v="4.2699999999999996"/>
    <n v="4.1399999999999997"/>
    <n v="4.16"/>
    <n v="15"/>
    <n v="7"/>
    <x v="7"/>
    <x v="1058"/>
    <n v="8"/>
    <n v="47"/>
  </r>
  <r>
    <s v="201820-21444"/>
    <s v="21444 Organic Chem Lab II"/>
    <x v="463"/>
    <n v="201820"/>
    <n v="1"/>
    <s v="Science &amp; Engineering"/>
    <s v="Chemistry"/>
    <n v="5"/>
    <n v="5"/>
    <n v="5"/>
    <n v="5"/>
    <n v="10"/>
    <n v="2"/>
    <x v="9"/>
    <x v="1059"/>
    <n v="8"/>
    <n v="20"/>
  </r>
  <r>
    <s v="201820-21446"/>
    <s v="21446 Organic Chem Lab II"/>
    <x v="523"/>
    <n v="201820"/>
    <n v="1"/>
    <s v="Science &amp; Engineering"/>
    <s v="Chemistry"/>
    <n v="4.8099999999999996"/>
    <n v="4.5"/>
    <n v="3.75"/>
    <n v="4.47"/>
    <n v="16"/>
    <n v="4"/>
    <x v="5"/>
    <x v="1060"/>
    <n v="12"/>
    <n v="25"/>
  </r>
  <r>
    <s v="201820-21447"/>
    <s v="21447 Adv Experimental Analysis III"/>
    <x v="227"/>
    <n v="201820"/>
    <m/>
    <s v="Science &amp; Engineering"/>
    <s v="Chemistry"/>
    <n v="4.75"/>
    <n v="4.5999999999999996"/>
    <n v="4.8"/>
    <n v="4.72"/>
    <n v="10"/>
    <n v="5"/>
    <x v="17"/>
    <x v="1061"/>
    <n v="5"/>
    <n v="50"/>
  </r>
  <r>
    <s v="201820-21449"/>
    <s v="21449 GLB/Hist Dev.Great Idea in Sci"/>
    <x v="144"/>
    <n v="201820"/>
    <n v="1"/>
    <s v="Science &amp; Engineering"/>
    <s v="Physics and Astronomy"/>
    <n v="5"/>
    <n v="5"/>
    <n v="5"/>
    <n v="5"/>
    <n v="12"/>
    <n v="4"/>
    <x v="4"/>
    <x v="1062"/>
    <n v="8"/>
    <n v="33"/>
  </r>
  <r>
    <s v="201820-21450"/>
    <s v="21450 Using Eval and Data to Imp Lea"/>
    <x v="524"/>
    <n v="201820"/>
    <m/>
    <s v="Education &amp; Human Services"/>
    <s v="Educational Leadership"/>
    <n v="4.83"/>
    <n v="4.71"/>
    <n v="4.47"/>
    <n v="4.71"/>
    <n v="22"/>
    <n v="13"/>
    <x v="8"/>
    <x v="1063"/>
    <n v="9"/>
    <n v="59"/>
  </r>
  <r>
    <s v="201820-21451"/>
    <s v="21451 Using Eval and Data to Imp Lea"/>
    <x v="524"/>
    <n v="201820"/>
    <m/>
    <s v="Education &amp; Human Services"/>
    <s v="Educational Leadership"/>
    <n v="4.8899999999999997"/>
    <n v="4.8"/>
    <n v="4.8600000000000003"/>
    <n v="4.8600000000000003"/>
    <n v="18"/>
    <n v="7"/>
    <x v="8"/>
    <x v="1064"/>
    <n v="11"/>
    <n v="39"/>
  </r>
  <r>
    <s v="201820-21456"/>
    <s v="21456 US-College Reading &amp; Writing"/>
    <x v="292"/>
    <n v="201820"/>
    <n v="1"/>
    <s v="Humanities, Social Sci &amp; Arts"/>
    <s v="Literature &amp; Languages"/>
    <n v="4.8600000000000003"/>
    <n v="4.7699999999999996"/>
    <n v="4.5"/>
    <n v="4.75"/>
    <n v="23"/>
    <n v="9"/>
    <x v="5"/>
    <x v="1065"/>
    <n v="14"/>
    <n v="39"/>
  </r>
  <r>
    <s v="201820-21463"/>
    <s v="21463 University Physics II"/>
    <x v="525"/>
    <n v="201820"/>
    <n v="1"/>
    <s v="Science &amp; Engineering"/>
    <s v="Physics and Astronomy"/>
    <n v="3.98"/>
    <n v="3.78"/>
    <n v="3.45"/>
    <n v="3.8"/>
    <n v="13"/>
    <n v="11"/>
    <x v="14"/>
    <x v="1066"/>
    <n v="2"/>
    <n v="85"/>
  </r>
  <r>
    <s v="201820-21464"/>
    <s v="21464 Minor Applied Saxophone"/>
    <x v="117"/>
    <n v="201820"/>
    <n v="1"/>
    <s v="Humanities, Social Sci &amp; Arts"/>
    <s v="Music"/>
    <m/>
    <m/>
    <m/>
    <m/>
    <n v="6"/>
    <n v="0"/>
    <x v="12"/>
    <x v="1067"/>
    <n v="6"/>
    <n v="0"/>
  </r>
  <r>
    <s v="201820-21465"/>
    <s v="21465 Science Inquiry I"/>
    <x v="179"/>
    <n v="201820"/>
    <n v="1"/>
    <s v="Science &amp; Engineering"/>
    <s v="Physics and Astronomy"/>
    <n v="4.2"/>
    <n v="3.93"/>
    <n v="3.83"/>
    <n v="4.04"/>
    <n v="23"/>
    <n v="6"/>
    <x v="2"/>
    <x v="1068"/>
    <n v="17"/>
    <n v="26"/>
  </r>
  <r>
    <s v="201820-21468"/>
    <s v="21468 Lifetime Fitness"/>
    <x v="55"/>
    <n v="201820"/>
    <n v="1"/>
    <s v="Education &amp; Human Services"/>
    <s v="Health &amp; Human Performance"/>
    <n v="5"/>
    <n v="5"/>
    <n v="5"/>
    <n v="5"/>
    <n v="10"/>
    <n v="2"/>
    <x v="7"/>
    <x v="1069"/>
    <n v="8"/>
    <n v="20"/>
  </r>
  <r>
    <s v="201820-21469"/>
    <s v="21469 Aerobic Cond by Walk/Jogging"/>
    <x v="55"/>
    <n v="201820"/>
    <n v="1"/>
    <s v="Education &amp; Human Services"/>
    <s v="Health &amp; Human Performance"/>
    <n v="4"/>
    <n v="4.5999999999999996"/>
    <n v="3.75"/>
    <n v="4.12"/>
    <n v="5"/>
    <n v="1"/>
    <x v="7"/>
    <x v="1070"/>
    <n v="4"/>
    <n v="20"/>
  </r>
  <r>
    <s v="201820-21470"/>
    <s v="21470 Weight Training"/>
    <x v="371"/>
    <n v="201820"/>
    <n v="1"/>
    <s v="Education &amp; Human Services"/>
    <s v="Health &amp; Human Performance"/>
    <n v="4.9000000000000004"/>
    <n v="4.4800000000000004"/>
    <n v="4.05"/>
    <n v="4.58"/>
    <n v="19"/>
    <n v="5"/>
    <x v="10"/>
    <x v="1071"/>
    <n v="14"/>
    <n v="26"/>
  </r>
  <r>
    <s v="201820-21472"/>
    <s v="21472 Yoga"/>
    <x v="526"/>
    <n v="201820"/>
    <n v="1"/>
    <s v="Education &amp; Human Services"/>
    <s v="Health &amp; Human Performance"/>
    <n v="4.42"/>
    <n v="4.57"/>
    <n v="4.12"/>
    <n v="4.3899999999999997"/>
    <n v="10"/>
    <n v="6"/>
    <x v="13"/>
    <x v="1072"/>
    <n v="4"/>
    <n v="60"/>
  </r>
  <r>
    <s v="201820-21473"/>
    <s v="21473 Yoga"/>
    <x v="55"/>
    <n v="201820"/>
    <n v="1"/>
    <s v="Education &amp; Human Services"/>
    <s v="Health &amp; Human Performance"/>
    <n v="4.8"/>
    <n v="4.4000000000000004"/>
    <n v="4.3499999999999996"/>
    <n v="4.58"/>
    <n v="19"/>
    <n v="5"/>
    <x v="7"/>
    <x v="1073"/>
    <n v="14"/>
    <n v="26"/>
  </r>
  <r>
    <s v="201820-21474"/>
    <s v="21474 Yoga"/>
    <x v="55"/>
    <n v="201820"/>
    <n v="1"/>
    <s v="Education &amp; Human Services"/>
    <s v="Health &amp; Human Performance"/>
    <n v="4.72"/>
    <n v="4.88"/>
    <n v="4.8"/>
    <n v="4.79"/>
    <n v="10"/>
    <n v="5"/>
    <x v="7"/>
    <x v="1074"/>
    <n v="5"/>
    <n v="50"/>
  </r>
  <r>
    <s v="201820-21477"/>
    <s v="21477 General Linguistics"/>
    <x v="527"/>
    <n v="201820"/>
    <m/>
    <s v="Humanities, Social Sci &amp; Arts"/>
    <s v="Literature &amp; Languages"/>
    <n v="4.83"/>
    <n v="4.87"/>
    <n v="4.67"/>
    <n v="4.8"/>
    <n v="14"/>
    <n v="3"/>
    <x v="4"/>
    <x v="1075"/>
    <n v="11"/>
    <n v="21"/>
  </r>
  <r>
    <s v="201820-21479"/>
    <s v="21479 Theory IV"/>
    <x v="217"/>
    <n v="201820"/>
    <n v="1"/>
    <s v="Humanities, Social Sci &amp; Arts"/>
    <s v="Music"/>
    <n v="3.81"/>
    <n v="4"/>
    <n v="4"/>
    <n v="3.91"/>
    <n v="27"/>
    <n v="2"/>
    <x v="21"/>
    <x v="1076"/>
    <n v="25"/>
    <n v="7"/>
  </r>
  <r>
    <s v="201820-21480"/>
    <s v="21480 Ear Training IV"/>
    <x v="86"/>
    <n v="201820"/>
    <n v="1"/>
    <s v="Humanities, Social Sci &amp; Arts"/>
    <s v="Music"/>
    <m/>
    <m/>
    <m/>
    <m/>
    <n v="12"/>
    <n v="0"/>
    <x v="13"/>
    <x v="1077"/>
    <n v="12"/>
    <n v="0"/>
  </r>
  <r>
    <s v="201820-21481"/>
    <s v="21481 Ear Training IV"/>
    <x v="86"/>
    <n v="201820"/>
    <n v="1"/>
    <s v="Humanities, Social Sci &amp; Arts"/>
    <s v="Music"/>
    <m/>
    <m/>
    <m/>
    <m/>
    <n v="4"/>
    <n v="0"/>
    <x v="13"/>
    <x v="1078"/>
    <n v="4"/>
    <n v="0"/>
  </r>
  <r>
    <s v="201820-21482"/>
    <s v="21482 Ear Training IV"/>
    <x v="155"/>
    <n v="201820"/>
    <n v="1"/>
    <s v="Humanities, Social Sci &amp; Arts"/>
    <s v="Music"/>
    <n v="4.38"/>
    <n v="4.2"/>
    <n v="3.63"/>
    <n v="4.1500000000000004"/>
    <n v="22"/>
    <n v="2"/>
    <x v="1"/>
    <x v="1079"/>
    <n v="20"/>
    <n v="9"/>
  </r>
  <r>
    <s v="201820-21483"/>
    <s v="21483 Health Prom w/Spec Popula"/>
    <x v="48"/>
    <n v="201820"/>
    <m/>
    <s v="Education &amp; Human Services"/>
    <s v="Health &amp; Human Performance"/>
    <m/>
    <m/>
    <m/>
    <m/>
    <n v="8"/>
    <n v="0"/>
    <x v="19"/>
    <x v="1080"/>
    <n v="8"/>
    <n v="0"/>
  </r>
  <r>
    <s v="201820-21484"/>
    <s v="21484 Class Piano C"/>
    <x v="244"/>
    <n v="201820"/>
    <n v="1"/>
    <s v="Humanities, Social Sci &amp; Arts"/>
    <s v="Music"/>
    <n v="5"/>
    <n v="5"/>
    <n v="5"/>
    <n v="5"/>
    <n v="12"/>
    <n v="1"/>
    <x v="7"/>
    <x v="1081"/>
    <n v="11"/>
    <n v="8"/>
  </r>
  <r>
    <s v="201820-21485"/>
    <s v="21485 Found of Kinesiology"/>
    <x v="54"/>
    <n v="201820"/>
    <n v="1"/>
    <s v="Education &amp; Human Services"/>
    <s v="Health &amp; Human Performance"/>
    <n v="5"/>
    <n v="4.75"/>
    <n v="4.75"/>
    <n v="4.87"/>
    <n v="11"/>
    <n v="4"/>
    <x v="17"/>
    <x v="1082"/>
    <n v="7"/>
    <n v="36"/>
  </r>
  <r>
    <s v="201820-21486"/>
    <s v="21486 Concepts Physical Activity"/>
    <x v="57"/>
    <n v="201820"/>
    <n v="1"/>
    <s v="Education &amp; Human Services"/>
    <s v="Health &amp; Human Performance"/>
    <n v="4.59"/>
    <n v="4.63"/>
    <n v="4.28"/>
    <n v="4.53"/>
    <n v="39"/>
    <n v="8"/>
    <x v="14"/>
    <x v="1083"/>
    <n v="31"/>
    <n v="21"/>
  </r>
  <r>
    <s v="201820-21488"/>
    <s v="21488 First Aid and Safety"/>
    <x v="57"/>
    <n v="201820"/>
    <n v="1"/>
    <s v="Education &amp; Human Services"/>
    <s v="Health &amp; Human Performance"/>
    <n v="4.91"/>
    <n v="4.9000000000000004"/>
    <n v="4.25"/>
    <n v="4.75"/>
    <n v="29"/>
    <n v="10"/>
    <x v="14"/>
    <x v="1084"/>
    <n v="19"/>
    <n v="34"/>
  </r>
  <r>
    <s v="201820-21489"/>
    <s v="21489 Adapted Physical Education"/>
    <x v="62"/>
    <n v="201820"/>
    <n v="1"/>
    <s v="Education &amp; Human Services"/>
    <s v="Health &amp; Human Performance"/>
    <n v="4.63"/>
    <n v="4.63"/>
    <n v="4.75"/>
    <n v="4.66"/>
    <n v="30"/>
    <n v="8"/>
    <x v="3"/>
    <x v="1085"/>
    <n v="22"/>
    <n v="27"/>
  </r>
  <r>
    <s v="201820-21490"/>
    <s v="21490 Computer Architecture"/>
    <x v="528"/>
    <n v="201820"/>
    <m/>
    <s v="Science &amp; Engineering"/>
    <s v="Computer Science &amp; Info Sys"/>
    <n v="4.62"/>
    <n v="4.5999999999999996"/>
    <n v="4.66"/>
    <n v="4.63"/>
    <n v="13"/>
    <n v="7"/>
    <x v="12"/>
    <x v="1086"/>
    <n v="6"/>
    <n v="54"/>
  </r>
  <r>
    <s v="201820-21491"/>
    <s v="21491 Computer Architecture"/>
    <x v="529"/>
    <n v="201820"/>
    <m/>
    <s v="Science &amp; Engineering"/>
    <s v="Computer Science &amp; Info Sys"/>
    <n v="4.03"/>
    <n v="4.2"/>
    <n v="4.0199999999999996"/>
    <n v="4.08"/>
    <n v="27"/>
    <n v="12"/>
    <x v="4"/>
    <x v="1087"/>
    <n v="15"/>
    <n v="44"/>
  </r>
  <r>
    <s v="201820-21492"/>
    <s v="21492 Motor Learning &amp; Motor Control"/>
    <x v="60"/>
    <n v="201820"/>
    <n v="1"/>
    <s v="Education &amp; Human Services"/>
    <s v="Health &amp; Human Performance"/>
    <n v="3.73"/>
    <n v="3.87"/>
    <n v="3.67"/>
    <n v="3.75"/>
    <n v="21"/>
    <n v="6"/>
    <x v="3"/>
    <x v="1088"/>
    <n v="15"/>
    <n v="29"/>
  </r>
  <r>
    <s v="201820-21496"/>
    <s v="21496 Field Exp in Sport &amp; Rec"/>
    <x v="530"/>
    <n v="201820"/>
    <n v="1"/>
    <s v="Education &amp; Human Services"/>
    <s v="Health &amp; Human Performance"/>
    <n v="5"/>
    <n v="5"/>
    <n v="5"/>
    <n v="5"/>
    <n v="15"/>
    <n v="2"/>
    <x v="12"/>
    <x v="1089"/>
    <n v="13"/>
    <n v="13"/>
  </r>
  <r>
    <s v="201820-21497"/>
    <s v="21497 Mktng and Pub Relat in Sports"/>
    <x v="371"/>
    <n v="201820"/>
    <m/>
    <s v="Education &amp; Human Services"/>
    <s v="Health &amp; Human Performance"/>
    <n v="4.7"/>
    <n v="4.55"/>
    <n v="4.3099999999999996"/>
    <n v="4.5599999999999996"/>
    <n v="34"/>
    <n v="17"/>
    <x v="10"/>
    <x v="1090"/>
    <n v="17"/>
    <n v="50"/>
  </r>
  <r>
    <s v="201820-21500"/>
    <s v="21500 Data Structures"/>
    <x v="184"/>
    <n v="201820"/>
    <m/>
    <s v="Science &amp; Engineering"/>
    <s v="Computer Science &amp; Info Sys"/>
    <n v="4.8099999999999996"/>
    <n v="4.71"/>
    <n v="4.6100000000000003"/>
    <n v="4.7300000000000004"/>
    <n v="32"/>
    <n v="24"/>
    <x v="10"/>
    <x v="1091"/>
    <n v="8"/>
    <n v="75"/>
  </r>
  <r>
    <s v="201820-21501"/>
    <s v="21501 Data Structures"/>
    <x v="194"/>
    <n v="201820"/>
    <m/>
    <s v="Science &amp; Engineering"/>
    <s v="Computer Science &amp; Info Sys"/>
    <n v="4.95"/>
    <n v="4.9800000000000004"/>
    <n v="5"/>
    <n v="4.97"/>
    <n v="17"/>
    <n v="11"/>
    <x v="4"/>
    <x v="1092"/>
    <n v="6"/>
    <n v="65"/>
  </r>
  <r>
    <s v="201820-21502"/>
    <s v="21502 Operating Systems"/>
    <x v="441"/>
    <n v="201820"/>
    <m/>
    <s v="Science &amp; Engineering"/>
    <s v="Computer Science &amp; Info Sys"/>
    <n v="4.74"/>
    <n v="4.88"/>
    <n v="4.88"/>
    <n v="4.8099999999999996"/>
    <n v="28"/>
    <n v="10"/>
    <x v="24"/>
    <x v="1093"/>
    <n v="18"/>
    <n v="36"/>
  </r>
  <r>
    <s v="201820-21504"/>
    <s v="21504 Algorithm Design"/>
    <x v="177"/>
    <n v="201820"/>
    <m/>
    <s v="Science &amp; Engineering"/>
    <s v="Computer Science &amp; Info Sys"/>
    <n v="3.81"/>
    <n v="4.1100000000000003"/>
    <n v="3.63"/>
    <n v="3.85"/>
    <n v="27"/>
    <n v="13"/>
    <x v="22"/>
    <x v="1094"/>
    <n v="14"/>
    <n v="48"/>
  </r>
  <r>
    <s v="201820-21505"/>
    <s v="21505 Networking II - Routers"/>
    <x v="139"/>
    <n v="201820"/>
    <m/>
    <s v="Science &amp; Engineering"/>
    <s v="Computer Science &amp; Info Sys"/>
    <n v="4.67"/>
    <n v="4.67"/>
    <n v="4.67"/>
    <n v="4.67"/>
    <n v="18"/>
    <n v="3"/>
    <x v="3"/>
    <x v="1095"/>
    <n v="15"/>
    <n v="17"/>
  </r>
  <r>
    <s v="201820-21506"/>
    <s v="21506 Automata Theory"/>
    <x v="531"/>
    <n v="201820"/>
    <m/>
    <s v="Science &amp; Engineering"/>
    <s v="Computer Science &amp; Info Sys"/>
    <n v="4.5599999999999996"/>
    <n v="4.53"/>
    <n v="4.01"/>
    <n v="4.42"/>
    <n v="33"/>
    <n v="20"/>
    <x v="3"/>
    <x v="1096"/>
    <n v="13"/>
    <n v="61"/>
  </r>
  <r>
    <s v="201820-21507"/>
    <s v="21507 Intro to Educational Technolog"/>
    <x v="532"/>
    <n v="201820"/>
    <m/>
    <s v="Education &amp; Human Services"/>
    <s v="Higher Edu &amp; Learning Technol"/>
    <n v="4.9400000000000004"/>
    <n v="4.7"/>
    <n v="4.63"/>
    <n v="4.79"/>
    <n v="6"/>
    <n v="2"/>
    <x v="4"/>
    <x v="1097"/>
    <n v="4"/>
    <n v="33"/>
  </r>
  <r>
    <s v="201820-21508"/>
    <s v="21508 Apply Instr Media &amp; Tech"/>
    <x v="533"/>
    <n v="201820"/>
    <m/>
    <s v="Education &amp; Human Services"/>
    <s v="Higher Edu &amp; Learning Technol"/>
    <n v="4.59"/>
    <n v="4.38"/>
    <n v="4.57"/>
    <n v="4.5199999999999996"/>
    <n v="35"/>
    <n v="16"/>
    <x v="4"/>
    <x v="1098"/>
    <n v="19"/>
    <n v="46"/>
  </r>
  <r>
    <s v="201820-21511"/>
    <s v="21511 Minor Applied Organ"/>
    <x v="534"/>
    <n v="201820"/>
    <n v="1"/>
    <s v="Humanities, Social Sci &amp; Arts"/>
    <s v="Music"/>
    <m/>
    <m/>
    <m/>
    <m/>
    <n v="6"/>
    <n v="0"/>
    <x v="6"/>
    <x v="1099"/>
    <n v="6"/>
    <n v="0"/>
  </r>
  <r>
    <s v="201820-21513"/>
    <s v="21513 Advanced Statistics"/>
    <x v="459"/>
    <n v="201820"/>
    <m/>
    <s v="Education &amp; Human Services"/>
    <s v="Higher Edu &amp; Learning Technol"/>
    <n v="5"/>
    <n v="4.82"/>
    <n v="4.25"/>
    <n v="4.7699999999999996"/>
    <n v="8"/>
    <n v="4"/>
    <x v="5"/>
    <x v="1100"/>
    <n v="4"/>
    <n v="50"/>
  </r>
  <r>
    <s v="201820-21518"/>
    <s v="21518 Science Inquiry II"/>
    <x v="261"/>
    <n v="201820"/>
    <n v="1"/>
    <s v="Science &amp; Engineering"/>
    <s v="Physics and Astronomy"/>
    <n v="4.82"/>
    <n v="4.9000000000000004"/>
    <n v="4.6100000000000003"/>
    <n v="4.8"/>
    <n v="40"/>
    <n v="18"/>
    <x v="6"/>
    <x v="1101"/>
    <n v="22"/>
    <n v="45"/>
  </r>
  <r>
    <s v="201820-21519"/>
    <s v="21519 Ceramics III"/>
    <x v="251"/>
    <n v="201820"/>
    <n v="1"/>
    <s v="Humanities, Social Sci &amp; Arts"/>
    <s v="Art"/>
    <n v="5"/>
    <n v="5"/>
    <n v="5"/>
    <n v="5"/>
    <n v="9"/>
    <n v="3"/>
    <x v="17"/>
    <x v="1102"/>
    <n v="6"/>
    <n v="33"/>
  </r>
  <r>
    <s v="201820-21520"/>
    <s v="21520 Advanced Typography"/>
    <x v="287"/>
    <n v="201820"/>
    <n v="1"/>
    <s v="Humanities, Social Sci &amp; Arts"/>
    <s v="Art"/>
    <n v="5"/>
    <n v="4.7300000000000004"/>
    <n v="5"/>
    <n v="4.92"/>
    <n v="12"/>
    <n v="3"/>
    <x v="16"/>
    <x v="1103"/>
    <n v="9"/>
    <n v="25"/>
  </r>
  <r>
    <s v="201820-21526"/>
    <s v="21526 B&amp;W Darkroom Techniques"/>
    <x v="253"/>
    <n v="201820"/>
    <n v="1"/>
    <s v="Humanities, Social Sci &amp; Arts"/>
    <s v="Art"/>
    <n v="3.9"/>
    <n v="4.04"/>
    <n v="4.2"/>
    <n v="4.01"/>
    <n v="13"/>
    <n v="5"/>
    <x v="16"/>
    <x v="1104"/>
    <n v="8"/>
    <n v="38"/>
  </r>
  <r>
    <s v="201820-21530"/>
    <s v="21530 Using the Law in Edu Pract"/>
    <x v="399"/>
    <n v="201820"/>
    <m/>
    <s v="Education &amp; Human Services"/>
    <s v="Educational Leadership"/>
    <n v="3.67"/>
    <n v="3.98"/>
    <n v="3.78"/>
    <n v="3.79"/>
    <n v="17"/>
    <n v="8"/>
    <x v="5"/>
    <x v="1105"/>
    <n v="9"/>
    <n v="47"/>
  </r>
  <r>
    <s v="201820-21531"/>
    <s v="21531 Dynamics of Chg and Conflict"/>
    <x v="535"/>
    <n v="201820"/>
    <m/>
    <s v="Education &amp; Human Services"/>
    <s v="Educational Leadership"/>
    <n v="4.75"/>
    <n v="4.68"/>
    <n v="4.9000000000000004"/>
    <n v="4.76"/>
    <n v="16"/>
    <n v="5"/>
    <x v="11"/>
    <x v="1106"/>
    <n v="11"/>
    <n v="31"/>
  </r>
  <r>
    <s v="201820-21532"/>
    <s v="21532 Build Cap for Pow Learning"/>
    <x v="450"/>
    <n v="201820"/>
    <m/>
    <s v="Education &amp; Human Services"/>
    <s v="Educational Leadership"/>
    <n v="4.54"/>
    <n v="4.68"/>
    <n v="4.79"/>
    <n v="4.6399999999999997"/>
    <n v="11"/>
    <n v="6"/>
    <x v="1"/>
    <x v="1107"/>
    <n v="5"/>
    <n v="55"/>
  </r>
  <r>
    <s v="201820-21533"/>
    <s v="21533 Build Cap for Pow Learning"/>
    <x v="536"/>
    <n v="201820"/>
    <m/>
    <s v="Education &amp; Human Services"/>
    <s v="Educational Leadership"/>
    <n v="4.67"/>
    <n v="4.51"/>
    <n v="4.6399999999999997"/>
    <n v="4.6100000000000003"/>
    <n v="23"/>
    <n v="9"/>
    <x v="10"/>
    <x v="1108"/>
    <n v="14"/>
    <n v="39"/>
  </r>
  <r>
    <s v="201820-21534"/>
    <s v="21534 Doc Writing Pro Dev"/>
    <x v="535"/>
    <n v="201820"/>
    <m/>
    <s v="Education &amp; Human Services"/>
    <s v="Educational Leadership"/>
    <n v="4.4800000000000004"/>
    <n v="4.4000000000000004"/>
    <n v="4.55"/>
    <n v="4.47"/>
    <n v="13"/>
    <n v="5"/>
    <x v="11"/>
    <x v="1109"/>
    <n v="8"/>
    <n v="38"/>
  </r>
  <r>
    <s v="201820-21538"/>
    <s v="21538 Performance Practice in Band"/>
    <x v="271"/>
    <n v="201820"/>
    <n v="1"/>
    <s v="Humanities, Social Sci &amp; Arts"/>
    <s v="Music"/>
    <m/>
    <m/>
    <m/>
    <m/>
    <n v="4"/>
    <n v="0"/>
    <x v="11"/>
    <x v="1110"/>
    <n v="4"/>
    <n v="0"/>
  </r>
  <r>
    <s v="201820-21541"/>
    <s v="21541 Studio 11"/>
    <x v="537"/>
    <n v="201820"/>
    <m/>
    <s v="Humanities, Social Sci &amp; Arts"/>
    <s v="Art"/>
    <n v="4.67"/>
    <n v="4.67"/>
    <n v="4.42"/>
    <n v="4.6100000000000003"/>
    <n v="6"/>
    <n v="3"/>
    <x v="8"/>
    <x v="1111"/>
    <n v="3"/>
    <n v="50"/>
  </r>
  <r>
    <s v="201820-21542"/>
    <s v="21542 GLB/US-Written Argument/Resrch"/>
    <x v="538"/>
    <n v="201820"/>
    <n v="1"/>
    <s v="Humanities, Social Sci &amp; Arts"/>
    <s v="Literature &amp; Languages"/>
    <n v="4.88"/>
    <n v="4.54"/>
    <n v="4.33"/>
    <n v="4.6500000000000004"/>
    <n v="22"/>
    <n v="10"/>
    <x v="5"/>
    <x v="1112"/>
    <n v="12"/>
    <n v="45"/>
  </r>
  <r>
    <s v="201820-21543"/>
    <s v="21543 GLB/US-Written Argument/Resrch"/>
    <x v="243"/>
    <n v="201820"/>
    <n v="1"/>
    <s v="Humanities, Social Sci &amp; Arts"/>
    <s v="Literature &amp; Languages"/>
    <n v="4.1500000000000004"/>
    <n v="3.94"/>
    <n v="3.68"/>
    <n v="3.98"/>
    <n v="22"/>
    <n v="14"/>
    <x v="21"/>
    <x v="1113"/>
    <n v="8"/>
    <n v="64"/>
  </r>
  <r>
    <s v="201820-21544"/>
    <s v="21544 GLB/US-Written Argument/Resrch"/>
    <x v="443"/>
    <n v="201820"/>
    <n v="1"/>
    <s v="Humanities, Social Sci &amp; Arts"/>
    <s v="Literature &amp; Languages"/>
    <n v="4.8099999999999996"/>
    <n v="4.45"/>
    <n v="4.66"/>
    <n v="4.67"/>
    <n v="24"/>
    <n v="8"/>
    <x v="10"/>
    <x v="1114"/>
    <n v="16"/>
    <n v="33"/>
  </r>
  <r>
    <s v="201820-21549"/>
    <s v="21549 TESOL Methods II"/>
    <x v="539"/>
    <n v="201820"/>
    <m/>
    <s v="Humanities, Social Sci &amp; Arts"/>
    <s v="Literature &amp; Languages"/>
    <n v="4.57"/>
    <n v="4.4400000000000004"/>
    <n v="4.5"/>
    <n v="4.51"/>
    <n v="14"/>
    <n v="11"/>
    <x v="1"/>
    <x v="1115"/>
    <n v="3"/>
    <n v="79"/>
  </r>
  <r>
    <s v="201820-21550"/>
    <s v="21550 US-Princ of US and Tex Gov"/>
    <x v="540"/>
    <n v="201820"/>
    <m/>
    <s v="Humanities, Social Sci &amp; Arts"/>
    <s v="Political Science"/>
    <n v="4.8099999999999996"/>
    <n v="4.3"/>
    <n v="4.5"/>
    <n v="4.59"/>
    <n v="21"/>
    <n v="4"/>
    <x v="11"/>
    <x v="1116"/>
    <n v="17"/>
    <n v="19"/>
  </r>
  <r>
    <s v="201820-21551"/>
    <s v="21551 US/TX Gov; Insts &amp; Pols"/>
    <x v="540"/>
    <n v="201820"/>
    <m/>
    <s v="Humanities, Social Sci &amp; Arts"/>
    <s v="Political Science"/>
    <n v="4.43"/>
    <n v="4.3600000000000003"/>
    <n v="4.4000000000000004"/>
    <n v="4.4000000000000004"/>
    <n v="12"/>
    <n v="5"/>
    <x v="11"/>
    <x v="1117"/>
    <n v="7"/>
    <n v="42"/>
  </r>
  <r>
    <s v="201820-21554"/>
    <s v="21554 GLB/US-Intro to Philosophy"/>
    <x v="541"/>
    <n v="201820"/>
    <n v="1"/>
    <s v="Humanities, Social Sci &amp; Arts"/>
    <s v="Literature &amp; Languages"/>
    <n v="4.5599999999999996"/>
    <n v="4.58"/>
    <n v="4.5999999999999996"/>
    <n v="4.58"/>
    <n v="34"/>
    <n v="10"/>
    <x v="18"/>
    <x v="1118"/>
    <n v="24"/>
    <n v="29"/>
  </r>
  <r>
    <s v="201820-21558"/>
    <s v="21558 US-Hum Anatomy/Physiology I"/>
    <x v="542"/>
    <n v="201820"/>
    <n v="1"/>
    <s v="Science &amp; Engineering"/>
    <s v="Biological &amp; Environmental Sci"/>
    <n v="3.15"/>
    <n v="3.6"/>
    <n v="3.4"/>
    <n v="3.34"/>
    <n v="43"/>
    <n v="5"/>
    <x v="4"/>
    <x v="1119"/>
    <n v="38"/>
    <n v="12"/>
  </r>
  <r>
    <s v="201820-21559"/>
    <s v="21559 Doctoral Dissertation"/>
    <x v="451"/>
    <n v="201820"/>
    <m/>
    <s v="Education &amp; Human Services"/>
    <s v="Educational Leadership"/>
    <n v="5"/>
    <n v="5"/>
    <n v="5"/>
    <n v="5"/>
    <n v="8"/>
    <n v="1"/>
    <x v="6"/>
    <x v="1120"/>
    <n v="7"/>
    <n v="13"/>
  </r>
  <r>
    <s v="201820-21560"/>
    <s v="21560 Doctoral Dissertation"/>
    <x v="543"/>
    <n v="201820"/>
    <m/>
    <s v="Education &amp; Human Services"/>
    <s v="Educational Leadership"/>
    <n v="5"/>
    <n v="5"/>
    <n v="5"/>
    <n v="5"/>
    <n v="11"/>
    <n v="1"/>
    <x v="10"/>
    <x v="1121"/>
    <n v="10"/>
    <n v="9"/>
  </r>
  <r>
    <s v="201820-21561"/>
    <s v="21561 Doctoral Dissertation"/>
    <x v="543"/>
    <n v="201820"/>
    <m/>
    <s v="Education &amp; Human Services"/>
    <s v="Educational Leadership"/>
    <n v="4"/>
    <n v="4"/>
    <n v="4"/>
    <n v="4"/>
    <n v="6"/>
    <n v="1"/>
    <x v="10"/>
    <x v="1122"/>
    <n v="5"/>
    <n v="17"/>
  </r>
  <r>
    <s v="201820-21562"/>
    <s v="21562 Doctoral Dissertation"/>
    <x v="544"/>
    <n v="201820"/>
    <m/>
    <s v="Education &amp; Human Services"/>
    <s v="Educational Leadership"/>
    <n v="2.31"/>
    <n v="2.9"/>
    <n v="1.88"/>
    <n v="2.38"/>
    <n v="8"/>
    <n v="2"/>
    <x v="18"/>
    <x v="1123"/>
    <n v="6"/>
    <n v="25"/>
  </r>
  <r>
    <s v="201820-21563"/>
    <s v="21563 Doctoral Dissertation"/>
    <x v="544"/>
    <n v="201820"/>
    <m/>
    <s v="Education &amp; Human Services"/>
    <s v="Educational Leadership"/>
    <n v="3.62"/>
    <n v="3.33"/>
    <n v="2.67"/>
    <n v="3.31"/>
    <n v="7"/>
    <n v="3"/>
    <x v="18"/>
    <x v="1124"/>
    <n v="4"/>
    <n v="43"/>
  </r>
  <r>
    <s v="201820-21564"/>
    <s v="21564 Doctoral Dissertation"/>
    <x v="535"/>
    <n v="201820"/>
    <m/>
    <s v="Education &amp; Human Services"/>
    <s v="Educational Leadership"/>
    <m/>
    <m/>
    <m/>
    <m/>
    <n v="9"/>
    <n v="0"/>
    <x v="11"/>
    <x v="1125"/>
    <n v="9"/>
    <n v="0"/>
  </r>
  <r>
    <s v="201820-21565"/>
    <s v="21565 Natural Disasters"/>
    <x v="448"/>
    <n v="201820"/>
    <n v="1"/>
    <s v="Science &amp; Engineering"/>
    <s v="Biological &amp; Environmental Sci"/>
    <n v="4.57"/>
    <n v="4.5199999999999996"/>
    <n v="4.18"/>
    <n v="4.46"/>
    <n v="65"/>
    <n v="17"/>
    <x v="5"/>
    <x v="1126"/>
    <n v="48"/>
    <n v="26"/>
  </r>
  <r>
    <s v="201820-21566"/>
    <s v="21566 General Microbiology Lab"/>
    <x v="175"/>
    <n v="201820"/>
    <n v="1"/>
    <s v="Science &amp; Engineering"/>
    <s v="Biological &amp; Environmental Sci"/>
    <n v="4.3600000000000003"/>
    <n v="4.34"/>
    <n v="4.1399999999999997"/>
    <n v="4.3"/>
    <n v="18"/>
    <n v="7"/>
    <x v="1"/>
    <x v="1127"/>
    <n v="11"/>
    <n v="39"/>
  </r>
  <r>
    <s v="201820-21568"/>
    <s v="21568 Principles of Sustainability"/>
    <x v="476"/>
    <n v="201820"/>
    <n v="1"/>
    <s v="Science &amp; Engineering"/>
    <s v="Biological &amp; Environmental Sci"/>
    <n v="5"/>
    <n v="4.95"/>
    <n v="5"/>
    <n v="4.99"/>
    <n v="18"/>
    <n v="4"/>
    <x v="5"/>
    <x v="1128"/>
    <n v="14"/>
    <n v="22"/>
  </r>
  <r>
    <s v="201820-21570"/>
    <s v="21570 Doct Dissertation"/>
    <x v="458"/>
    <n v="201820"/>
    <m/>
    <s v="Education &amp; Human Services"/>
    <s v="Higher Edu &amp; Learning Technol"/>
    <n v="4.63"/>
    <n v="4.9000000000000004"/>
    <n v="4.13"/>
    <n v="4.59"/>
    <n v="9"/>
    <n v="2"/>
    <x v="12"/>
    <x v="1129"/>
    <n v="7"/>
    <n v="22"/>
  </r>
  <r>
    <s v="201820-21572"/>
    <s v="21572 Info Ref &amp; Mediographic"/>
    <x v="545"/>
    <n v="201820"/>
    <m/>
    <s v="Education &amp; Human Services"/>
    <s v="Higher Edu &amp; Learning Technol"/>
    <n v="4.62"/>
    <n v="4.7"/>
    <n v="4.12"/>
    <n v="4.53"/>
    <n v="34"/>
    <n v="6"/>
    <x v="16"/>
    <x v="1130"/>
    <n v="28"/>
    <n v="18"/>
  </r>
  <r>
    <s v="201820-21573"/>
    <s v="21573 University Physics I"/>
    <x v="546"/>
    <n v="201820"/>
    <n v="1"/>
    <s v="Science &amp; Engineering"/>
    <s v="Physics and Astronomy"/>
    <n v="4.8"/>
    <n v="4.6399999999999997"/>
    <n v="4.18"/>
    <n v="4.5999999999999996"/>
    <n v="41"/>
    <n v="22"/>
    <x v="8"/>
    <x v="1131"/>
    <n v="19"/>
    <n v="54"/>
  </r>
  <r>
    <s v="201820-21574"/>
    <s v="21574 Using the Law in Edu Pract"/>
    <x v="524"/>
    <n v="201820"/>
    <m/>
    <s v="Education &amp; Human Services"/>
    <s v="Educational Leadership"/>
    <n v="4.9800000000000004"/>
    <n v="4.7699999999999996"/>
    <n v="4.92"/>
    <n v="4.9000000000000004"/>
    <n v="19"/>
    <n v="7"/>
    <x v="8"/>
    <x v="1132"/>
    <n v="12"/>
    <n v="37"/>
  </r>
  <r>
    <s v="201820-21575"/>
    <s v="21575 Business Computing Systems"/>
    <x v="495"/>
    <n v="201820"/>
    <n v="1"/>
    <s v="Business"/>
    <s v="Marketing &amp; Business Analytics"/>
    <n v="4.79"/>
    <n v="4.67"/>
    <n v="4.67"/>
    <n v="4.7300000000000004"/>
    <n v="35"/>
    <n v="6"/>
    <x v="5"/>
    <x v="1133"/>
    <n v="29"/>
    <n v="17"/>
  </r>
  <r>
    <s v="201820-21577"/>
    <s v="21577 Intro to Bus Analytics"/>
    <x v="547"/>
    <n v="201820"/>
    <m/>
    <s v="Business"/>
    <s v="Marketing &amp; Business Analytics"/>
    <n v="4.1900000000000004"/>
    <n v="4.18"/>
    <n v="3.67"/>
    <n v="4.07"/>
    <n v="24"/>
    <n v="9"/>
    <x v="0"/>
    <x v="1134"/>
    <n v="15"/>
    <n v="38"/>
  </r>
  <r>
    <s v="201820-21578"/>
    <s v="21578 Air Pollution Control"/>
    <x v="444"/>
    <n v="201820"/>
    <n v="1"/>
    <s v="Science &amp; Engineering"/>
    <s v="Biological &amp; Environmental Sci"/>
    <n v="4.55"/>
    <n v="4.42"/>
    <n v="4.25"/>
    <n v="4.4400000000000004"/>
    <n v="29"/>
    <n v="8"/>
    <x v="7"/>
    <x v="1135"/>
    <n v="21"/>
    <n v="28"/>
  </r>
  <r>
    <s v="201820-21579"/>
    <s v="21579 Intro to Jazz/Rock"/>
    <x v="186"/>
    <n v="201820"/>
    <n v="1"/>
    <s v="Humanities, Social Sci &amp; Arts"/>
    <s v="Music"/>
    <n v="4.78"/>
    <n v="4.74"/>
    <n v="4.0599999999999996"/>
    <n v="4.5999999999999996"/>
    <n v="19"/>
    <n v="8"/>
    <x v="8"/>
    <x v="1136"/>
    <n v="11"/>
    <n v="42"/>
  </r>
  <r>
    <s v="201820-21580"/>
    <s v="21580 Instructional Strategies"/>
    <x v="40"/>
    <n v="201820"/>
    <n v="1"/>
    <s v="Education &amp; Human Services"/>
    <s v="Psychology &amp; Special Education"/>
    <n v="4.84"/>
    <n v="5"/>
    <n v="5"/>
    <n v="4.93"/>
    <n v="11"/>
    <n v="4"/>
    <x v="4"/>
    <x v="1137"/>
    <n v="7"/>
    <n v="36"/>
  </r>
  <r>
    <s v="201820-21581"/>
    <s v="21581 Instrumental Organization I"/>
    <x v="286"/>
    <n v="201820"/>
    <n v="1"/>
    <s v="Humanities, Social Sci &amp; Arts"/>
    <s v="Music"/>
    <n v="3.62"/>
    <n v="3.73"/>
    <n v="2.33"/>
    <n v="3.35"/>
    <n v="30"/>
    <n v="3"/>
    <x v="10"/>
    <x v="1138"/>
    <n v="27"/>
    <n v="10"/>
  </r>
  <r>
    <s v="201820-21588"/>
    <s v="21588 Digital Audio Production"/>
    <x v="103"/>
    <n v="201820"/>
    <n v="1"/>
    <s v="Humanities, Social Sci &amp; Arts"/>
    <s v="Literature &amp; Languages"/>
    <n v="4.92"/>
    <n v="4.87"/>
    <n v="5"/>
    <n v="4.92"/>
    <n v="8"/>
    <n v="3"/>
    <x v="13"/>
    <x v="1139"/>
    <n v="5"/>
    <n v="38"/>
  </r>
  <r>
    <s v="201820-21589"/>
    <s v="21589 US-General Ethics"/>
    <x v="389"/>
    <n v="201820"/>
    <n v="1"/>
    <s v="Humanities, Social Sci &amp; Arts"/>
    <s v="Literature &amp; Languages"/>
    <n v="4.3099999999999996"/>
    <n v="4.4000000000000004"/>
    <n v="4.0999999999999996"/>
    <n v="4.29"/>
    <n v="34"/>
    <n v="10"/>
    <x v="5"/>
    <x v="1140"/>
    <n v="24"/>
    <n v="29"/>
  </r>
  <r>
    <s v="201820-21592"/>
    <s v="21592 Internship"/>
    <x v="548"/>
    <n v="201820"/>
    <n v="1"/>
    <s v="Business"/>
    <s v="Marketing &amp; Business Analytics"/>
    <n v="5"/>
    <n v="5"/>
    <n v="5"/>
    <n v="5"/>
    <n v="4"/>
    <n v="2"/>
    <x v="3"/>
    <x v="1141"/>
    <n v="2"/>
    <n v="50"/>
  </r>
  <r>
    <s v="201820-21595"/>
    <s v="21595 Internship"/>
    <x v="548"/>
    <n v="201820"/>
    <n v="1"/>
    <s v="Business"/>
    <s v="Management"/>
    <n v="4.5"/>
    <n v="4.4000000000000004"/>
    <n v="4.5"/>
    <n v="4.47"/>
    <n v="9"/>
    <n v="2"/>
    <x v="3"/>
    <x v="1142"/>
    <n v="7"/>
    <n v="22"/>
  </r>
  <r>
    <s v="201820-21596"/>
    <s v="21596 ELL: Theory and Practice"/>
    <x v="549"/>
    <n v="201820"/>
    <n v="1"/>
    <s v="Education &amp; Human Services"/>
    <s v="Curriculum and Instruction"/>
    <n v="4.5"/>
    <n v="4.63"/>
    <n v="4"/>
    <n v="4.42"/>
    <n v="10"/>
    <n v="6"/>
    <x v="16"/>
    <x v="1143"/>
    <n v="4"/>
    <n v="60"/>
  </r>
  <r>
    <s v="201820-21598"/>
    <s v="21598 SUBSTANCE USE &amp; ABUSE"/>
    <x v="49"/>
    <n v="201820"/>
    <m/>
    <s v="Education &amp; Human Services"/>
    <s v="Health &amp; Human Performance"/>
    <n v="4.7"/>
    <n v="4.8899999999999997"/>
    <n v="4.29"/>
    <n v="4.66"/>
    <n v="41"/>
    <n v="7"/>
    <x v="5"/>
    <x v="1144"/>
    <n v="34"/>
    <n v="17"/>
  </r>
  <r>
    <s v="201820-21599"/>
    <s v="21599 Adv Generalist Prac w/Ind"/>
    <x v="70"/>
    <n v="201820"/>
    <m/>
    <s v="Education &amp; Human Services"/>
    <s v="Social Work"/>
    <n v="4.9000000000000004"/>
    <n v="4.83"/>
    <n v="4.8099999999999996"/>
    <n v="4.8600000000000003"/>
    <n v="23"/>
    <n v="12"/>
    <x v="7"/>
    <x v="1145"/>
    <n v="11"/>
    <n v="52"/>
  </r>
  <r>
    <s v="201820-21600"/>
    <s v="21600 Adv Generalist Prac w/Families"/>
    <x v="72"/>
    <n v="201820"/>
    <m/>
    <s v="Education &amp; Human Services"/>
    <s v="Social Work"/>
    <n v="4.62"/>
    <n v="4.74"/>
    <n v="4.8099999999999996"/>
    <n v="4.7"/>
    <n v="23"/>
    <n v="13"/>
    <x v="17"/>
    <x v="1146"/>
    <n v="10"/>
    <n v="57"/>
  </r>
  <r>
    <s v="201820-21601"/>
    <s v="21601 Survey of Gen. Chemistry Lab"/>
    <x v="462"/>
    <n v="201820"/>
    <n v="1"/>
    <s v="Science &amp; Engineering"/>
    <s v="Chemistry"/>
    <n v="4.47"/>
    <n v="4.5999999999999996"/>
    <n v="3.5"/>
    <n v="4.28"/>
    <n v="13"/>
    <n v="5"/>
    <x v="13"/>
    <x v="1147"/>
    <n v="8"/>
    <n v="38"/>
  </r>
  <r>
    <s v="201820-21604"/>
    <s v="21604 Fin Statement Analysis"/>
    <x v="214"/>
    <n v="201820"/>
    <m/>
    <s v="Business"/>
    <s v="Accounting"/>
    <n v="4.75"/>
    <n v="4.67"/>
    <n v="4.08"/>
    <n v="4.57"/>
    <n v="37"/>
    <n v="3"/>
    <x v="12"/>
    <x v="1148"/>
    <n v="34"/>
    <n v="8"/>
  </r>
  <r>
    <s v="201820-21607"/>
    <s v="21607 Relig of the World"/>
    <x v="550"/>
    <n v="201820"/>
    <n v="1"/>
    <s v="Humanities, Social Sci &amp; Arts"/>
    <s v="Bible"/>
    <n v="4"/>
    <n v="4"/>
    <n v="4"/>
    <n v="4"/>
    <n v="6"/>
    <n v="1"/>
    <x v="5"/>
    <x v="1149"/>
    <n v="5"/>
    <n v="17"/>
  </r>
  <r>
    <s v="201820-21608"/>
    <s v="21608 BUSINESS ETHICS FOR ACCOUNTANT"/>
    <x v="434"/>
    <n v="201820"/>
    <m/>
    <s v="Business"/>
    <s v="Accounting"/>
    <n v="4.16"/>
    <n v="4.2"/>
    <n v="3.88"/>
    <n v="4.0999999999999996"/>
    <n v="30"/>
    <n v="4"/>
    <x v="12"/>
    <x v="1150"/>
    <n v="26"/>
    <n v="13"/>
  </r>
  <r>
    <s v="201820-21611"/>
    <s v="21611 Foundations of Info Security"/>
    <x v="152"/>
    <n v="201820"/>
    <n v="1"/>
    <s v="Science &amp; Engineering"/>
    <s v="Computer Science &amp; Info Sys"/>
    <n v="4.12"/>
    <n v="4.13"/>
    <n v="4.03"/>
    <n v="4.0999999999999996"/>
    <n v="29"/>
    <n v="8"/>
    <x v="5"/>
    <x v="1151"/>
    <n v="21"/>
    <n v="28"/>
  </r>
  <r>
    <s v="201820-21613"/>
    <s v="21613 Essentials of Statistics"/>
    <x v="551"/>
    <n v="201820"/>
    <n v="1"/>
    <s v="Science &amp; Engineering"/>
    <s v="Mathematics"/>
    <n v="4.38"/>
    <n v="4.3600000000000003"/>
    <n v="4.1100000000000003"/>
    <n v="4.3099999999999996"/>
    <n v="28"/>
    <n v="10"/>
    <x v="4"/>
    <x v="1152"/>
    <n v="18"/>
    <n v="36"/>
  </r>
  <r>
    <s v="201820-21614"/>
    <s v="21614 Applied Decision Modeling"/>
    <x v="510"/>
    <n v="201820"/>
    <m/>
    <s v="Business"/>
    <s v="Marketing &amp; Business Analytics"/>
    <n v="4.8600000000000003"/>
    <n v="4.82"/>
    <n v="4.75"/>
    <n v="4.82"/>
    <n v="42"/>
    <n v="20"/>
    <x v="17"/>
    <x v="1153"/>
    <n v="22"/>
    <n v="48"/>
  </r>
  <r>
    <s v="201820-21617"/>
    <s v="21617 Data &amp; Info Mgt"/>
    <x v="509"/>
    <n v="201820"/>
    <m/>
    <s v="Business"/>
    <s v="Marketing &amp; Business Analytics"/>
    <n v="2.38"/>
    <n v="2.6"/>
    <n v="1"/>
    <n v="2.12"/>
    <n v="9"/>
    <n v="1"/>
    <x v="3"/>
    <x v="1154"/>
    <n v="8"/>
    <n v="11"/>
  </r>
  <r>
    <s v="201820-21618"/>
    <s v="21618 Teaching ESL"/>
    <x v="236"/>
    <n v="201820"/>
    <n v="1"/>
    <s v="Humanities, Social Sci &amp; Arts"/>
    <s v="Literature &amp; Languages"/>
    <n v="4.6500000000000004"/>
    <n v="4.63"/>
    <n v="4.67"/>
    <n v="4.6500000000000004"/>
    <n v="8"/>
    <n v="6"/>
    <x v="4"/>
    <x v="1155"/>
    <n v="2"/>
    <n v="75"/>
  </r>
  <r>
    <s v="201820-21620"/>
    <s v="21620 Adv Research Meth: Interp Inq"/>
    <x v="488"/>
    <n v="201820"/>
    <m/>
    <s v="Education &amp; Human Services"/>
    <s v="Higher Edu &amp; Learning Technol"/>
    <n v="4.33"/>
    <n v="4.33"/>
    <n v="3.67"/>
    <n v="4.18"/>
    <n v="13"/>
    <n v="6"/>
    <x v="5"/>
    <x v="1156"/>
    <n v="7"/>
    <n v="46"/>
  </r>
  <r>
    <s v="201820-21621"/>
    <s v="21621 Phys Act Skill I: Cond Ind/Dua"/>
    <x v="59"/>
    <n v="201820"/>
    <n v="1"/>
    <s v="Education &amp; Human Services"/>
    <s v="Health &amp; Human Performance"/>
    <n v="4.97"/>
    <n v="5"/>
    <n v="5"/>
    <n v="4.99"/>
    <n v="30"/>
    <n v="5"/>
    <x v="1"/>
    <x v="1157"/>
    <n v="25"/>
    <n v="17"/>
  </r>
  <r>
    <s v="201820-21625"/>
    <s v="21625 Research Lit Tech"/>
    <x v="37"/>
    <n v="201820"/>
    <m/>
    <s v="Education &amp; Human Services"/>
    <s v="Curriculum and Instruction"/>
    <n v="5"/>
    <n v="4.93"/>
    <n v="4.67"/>
    <n v="4.9000000000000004"/>
    <n v="14"/>
    <n v="3"/>
    <x v="3"/>
    <x v="1158"/>
    <n v="11"/>
    <n v="21"/>
  </r>
  <r>
    <s v="201820-21626"/>
    <s v="21626 Student Teaching FB"/>
    <x v="15"/>
    <n v="201820"/>
    <n v="1"/>
    <s v="Education &amp; Human Services"/>
    <s v="Curriculum and Instruction"/>
    <n v="5"/>
    <n v="5"/>
    <n v="5"/>
    <n v="5"/>
    <n v="6"/>
    <n v="6"/>
    <x v="8"/>
    <x v="1159"/>
    <n v="0"/>
    <n v="100"/>
  </r>
  <r>
    <s v="201820-21627"/>
    <s v="21627 US-Princ of US and Tex Gov"/>
    <x v="355"/>
    <n v="201820"/>
    <n v="1"/>
    <s v="Humanities, Social Sci &amp; Arts"/>
    <s v="Political Science"/>
    <n v="4.12"/>
    <n v="4.03"/>
    <n v="4.12"/>
    <n v="4.0999999999999996"/>
    <n v="23"/>
    <n v="6"/>
    <x v="8"/>
    <x v="1160"/>
    <n v="17"/>
    <n v="26"/>
  </r>
  <r>
    <s v="201820-21634"/>
    <s v="21634 Pre-Calculus"/>
    <x v="329"/>
    <n v="201820"/>
    <n v="1"/>
    <s v="Science &amp; Engineering"/>
    <s v="Mathematics"/>
    <n v="4.29"/>
    <n v="3.95"/>
    <n v="3.44"/>
    <n v="3.99"/>
    <n v="13"/>
    <n v="8"/>
    <x v="10"/>
    <x v="1161"/>
    <n v="5"/>
    <n v="62"/>
  </r>
  <r>
    <s v="201820-21636"/>
    <s v="21636 Clinical Practicum Psych"/>
    <x v="44"/>
    <n v="201820"/>
    <n v="1"/>
    <s v="Education &amp; Human Services"/>
    <s v="Psychology &amp; Special Education"/>
    <n v="3.69"/>
    <n v="3.9"/>
    <n v="3.5"/>
    <n v="3.71"/>
    <n v="9"/>
    <n v="2"/>
    <x v="3"/>
    <x v="1162"/>
    <n v="7"/>
    <n v="22"/>
  </r>
  <r>
    <s v="201820-21637"/>
    <s v="21637 Chamber Music - Brass Choir"/>
    <x v="92"/>
    <n v="201820"/>
    <n v="1"/>
    <s v="Humanities, Social Sci &amp; Arts"/>
    <s v="Music"/>
    <m/>
    <m/>
    <m/>
    <m/>
    <n v="15"/>
    <n v="0"/>
    <x v="5"/>
    <x v="1163"/>
    <n v="15"/>
    <n v="0"/>
  </r>
  <r>
    <s v="201820-21649"/>
    <s v="21649 Intermediate Algebra"/>
    <x v="321"/>
    <n v="201820"/>
    <n v="1"/>
    <s v="Science &amp; Engineering"/>
    <s v="Mathematics"/>
    <n v="3"/>
    <n v="2.92"/>
    <n v="2.5499999999999998"/>
    <n v="2.87"/>
    <n v="24"/>
    <n v="5"/>
    <x v="6"/>
    <x v="1164"/>
    <n v="19"/>
    <n v="21"/>
  </r>
  <r>
    <s v="201820-21655"/>
    <s v="21655 Diversity &amp; Equity in Edu"/>
    <x v="369"/>
    <n v="201820"/>
    <m/>
    <s v="Education &amp; Human Services"/>
    <s v="Curriculum and Instruction"/>
    <n v="5"/>
    <n v="4.92"/>
    <n v="4.79"/>
    <n v="4.93"/>
    <n v="24"/>
    <n v="5"/>
    <x v="5"/>
    <x v="1165"/>
    <n v="19"/>
    <n v="21"/>
  </r>
  <r>
    <s v="201820-21656"/>
    <s v="21656 US-Hum Anatomy/Physiology I"/>
    <x v="442"/>
    <n v="201820"/>
    <n v="1"/>
    <s v="Science &amp; Engineering"/>
    <s v="Biological &amp; Environmental Sci"/>
    <n v="4.25"/>
    <n v="4.2"/>
    <n v="3.78"/>
    <n v="4.13"/>
    <n v="30"/>
    <n v="8"/>
    <x v="5"/>
    <x v="1166"/>
    <n v="22"/>
    <n v="27"/>
  </r>
  <r>
    <s v="201820-21657"/>
    <s v="21657 US-Hum Anatomy/Physiology I"/>
    <x v="95"/>
    <n v="201820"/>
    <n v="1"/>
    <s v="Science &amp; Engineering"/>
    <s v="Biological &amp; Environmental Sci"/>
    <n v="4.54"/>
    <n v="4.47"/>
    <n v="4.43"/>
    <n v="4.49"/>
    <n v="27"/>
    <n v="7"/>
    <x v="5"/>
    <x v="1167"/>
    <n v="20"/>
    <n v="26"/>
  </r>
  <r>
    <s v="201820-21658"/>
    <s v="21658 US-Hum Anatomy/Physiology I"/>
    <x v="542"/>
    <n v="201820"/>
    <n v="1"/>
    <s v="Science &amp; Engineering"/>
    <s v="Biological &amp; Environmental Sci"/>
    <n v="3.61"/>
    <n v="3.76"/>
    <n v="3.6"/>
    <n v="3.65"/>
    <n v="43"/>
    <n v="5"/>
    <x v="4"/>
    <x v="1168"/>
    <n v="38"/>
    <n v="12"/>
  </r>
  <r>
    <s v="201820-21659"/>
    <s v="21659 Adv Generalist Prac w/Families"/>
    <x v="72"/>
    <n v="201820"/>
    <m/>
    <s v="Education &amp; Human Services"/>
    <s v="Social Work"/>
    <n v="4.7699999999999996"/>
    <n v="4.76"/>
    <n v="4.8"/>
    <n v="4.78"/>
    <n v="10"/>
    <n v="5"/>
    <x v="17"/>
    <x v="1169"/>
    <n v="5"/>
    <n v="50"/>
  </r>
  <r>
    <s v="201820-21660"/>
    <s v="21660 Intro to Bullying &amp; Social Agr"/>
    <x v="5"/>
    <n v="201820"/>
    <m/>
    <s v="Education &amp; Human Services"/>
    <s v="Counseling"/>
    <n v="4.79"/>
    <n v="4.97"/>
    <n v="4.63"/>
    <n v="4.8099999999999996"/>
    <n v="60"/>
    <n v="9"/>
    <x v="4"/>
    <x v="1170"/>
    <n v="51"/>
    <n v="15"/>
  </r>
  <r>
    <s v="201820-21661"/>
    <s v="21661 Forensic Psychology"/>
    <x v="47"/>
    <n v="201820"/>
    <n v="1"/>
    <s v="Education &amp; Human Services"/>
    <s v="Psychology &amp; Special Education"/>
    <n v="4.58"/>
    <n v="4.58"/>
    <n v="4.4800000000000004"/>
    <n v="4.5599999999999996"/>
    <n v="43"/>
    <n v="11"/>
    <x v="18"/>
    <x v="1171"/>
    <n v="32"/>
    <n v="26"/>
  </r>
  <r>
    <s v="201820-21663"/>
    <s v="21663 Principal Applied Recital"/>
    <x v="424"/>
    <n v="201820"/>
    <n v="1"/>
    <s v="Humanities, Social Sci &amp; Arts"/>
    <s v="Music"/>
    <m/>
    <m/>
    <m/>
    <m/>
    <n v="5"/>
    <n v="0"/>
    <x v="17"/>
    <x v="1172"/>
    <n v="5"/>
    <n v="0"/>
  </r>
  <r>
    <s v="201820-21666"/>
    <s v="21666 Structure Eng Language"/>
    <x v="447"/>
    <n v="201820"/>
    <m/>
    <s v="Humanities, Social Sci &amp; Arts"/>
    <s v="Literature &amp; Languages"/>
    <n v="4.3499999999999996"/>
    <n v="4.51"/>
    <n v="4.25"/>
    <n v="4.37"/>
    <n v="22"/>
    <n v="9"/>
    <x v="12"/>
    <x v="1173"/>
    <n v="13"/>
    <n v="41"/>
  </r>
  <r>
    <s v="201820-21667"/>
    <s v="21667 LS Senior Seminar"/>
    <x v="283"/>
    <n v="201820"/>
    <n v="1"/>
    <s v="Humanities, Social Sci &amp; Arts"/>
    <s v="Liberal Studies"/>
    <n v="4"/>
    <n v="4"/>
    <n v="4"/>
    <n v="4"/>
    <n v="11"/>
    <n v="1"/>
    <x v="2"/>
    <x v="1174"/>
    <n v="10"/>
    <n v="9"/>
  </r>
  <r>
    <s v="201820-21669"/>
    <s v="21669 Doctoral Dissertation"/>
    <x v="410"/>
    <n v="201820"/>
    <m/>
    <s v="Education &amp; Human Services"/>
    <s v="Educational Leadership"/>
    <m/>
    <m/>
    <m/>
    <m/>
    <n v="11"/>
    <n v="0"/>
    <x v="4"/>
    <x v="1175"/>
    <n v="11"/>
    <n v="0"/>
  </r>
  <r>
    <s v="201820-21675"/>
    <s v="21675 Minor Applied Piano"/>
    <x v="552"/>
    <n v="201820"/>
    <n v="1"/>
    <s v="Humanities, Social Sci &amp; Arts"/>
    <s v="Music"/>
    <m/>
    <m/>
    <m/>
    <m/>
    <n v="4"/>
    <n v="0"/>
    <x v="7"/>
    <x v="1176"/>
    <n v="4"/>
    <n v="0"/>
  </r>
  <r>
    <s v="201820-21680"/>
    <s v="21680 Data Driven Decision Making I"/>
    <x v="553"/>
    <n v="201820"/>
    <m/>
    <s v="Education &amp; Human Services"/>
    <s v="Higher Edu &amp; Learning Technol"/>
    <n v="4.16"/>
    <n v="4.25"/>
    <n v="4.25"/>
    <n v="4.21"/>
    <n v="32"/>
    <n v="4"/>
    <x v="4"/>
    <x v="1177"/>
    <n v="28"/>
    <n v="13"/>
  </r>
  <r>
    <s v="201820-21681"/>
    <s v="21681 Behavior, Ethics, Ldshp I"/>
    <x v="554"/>
    <n v="201820"/>
    <m/>
    <s v="Education &amp; Human Services"/>
    <s v="Higher Edu &amp; Learning Technol"/>
    <n v="4.6500000000000004"/>
    <n v="4.54"/>
    <n v="4.5"/>
    <n v="4.59"/>
    <n v="34"/>
    <n v="7"/>
    <x v="6"/>
    <x v="1178"/>
    <n v="27"/>
    <n v="21"/>
  </r>
  <r>
    <s v="201820-21682"/>
    <s v="21682 Data Driven Decision Making II"/>
    <x v="553"/>
    <n v="201820"/>
    <m/>
    <s v="Education &amp; Human Services"/>
    <s v="Higher Edu &amp; Learning Technol"/>
    <n v="4.32"/>
    <n v="4.1100000000000003"/>
    <n v="4.1399999999999997"/>
    <n v="4.22"/>
    <n v="35"/>
    <n v="7"/>
    <x v="4"/>
    <x v="1179"/>
    <n v="28"/>
    <n v="20"/>
  </r>
  <r>
    <s v="201820-21683"/>
    <s v="21683 Behavior, Ethics, Ldshp II"/>
    <x v="554"/>
    <n v="201820"/>
    <m/>
    <s v="Education &amp; Human Services"/>
    <s v="Higher Edu &amp; Learning Technol"/>
    <n v="3.19"/>
    <n v="3.49"/>
    <n v="3.72"/>
    <n v="3.4"/>
    <n v="33"/>
    <n v="8"/>
    <x v="6"/>
    <x v="1180"/>
    <n v="25"/>
    <n v="24"/>
  </r>
  <r>
    <s v="201820-21685"/>
    <s v="21685 Data Driven Decision Making I"/>
    <x v="456"/>
    <n v="201820"/>
    <m/>
    <s v="Education &amp; Human Services"/>
    <s v="Higher Edu &amp; Learning Technol"/>
    <n v="5"/>
    <n v="5"/>
    <n v="5"/>
    <n v="5"/>
    <n v="9"/>
    <n v="1"/>
    <x v="3"/>
    <x v="1181"/>
    <n v="8"/>
    <n v="11"/>
  </r>
  <r>
    <s v="201820-21687"/>
    <s v="21687 College Physics I"/>
    <x v="127"/>
    <n v="201820"/>
    <n v="1"/>
    <s v="Science &amp; Engineering"/>
    <s v="Physics and Astronomy"/>
    <n v="3.3"/>
    <n v="2.89"/>
    <n v="2"/>
    <n v="2.87"/>
    <n v="23"/>
    <n v="7"/>
    <x v="10"/>
    <x v="1182"/>
    <n v="16"/>
    <n v="30"/>
  </r>
  <r>
    <s v="201820-21688"/>
    <s v="21688 Internship"/>
    <x v="555"/>
    <n v="201820"/>
    <m/>
    <s v="Education &amp; Human Services"/>
    <s v="Curriculum and Instruction"/>
    <n v="3.88"/>
    <n v="4.2"/>
    <n v="3"/>
    <n v="3.76"/>
    <n v="7"/>
    <n v="1"/>
    <x v="5"/>
    <x v="1183"/>
    <n v="6"/>
    <n v="14"/>
  </r>
  <r>
    <s v="201820-21689"/>
    <s v="21689 College Physics II"/>
    <x v="127"/>
    <n v="201820"/>
    <n v="1"/>
    <s v="Science &amp; Engineering"/>
    <s v="Physics and Astronomy"/>
    <n v="3.86"/>
    <n v="3.66"/>
    <n v="3.75"/>
    <n v="3.78"/>
    <n v="31"/>
    <n v="10"/>
    <x v="10"/>
    <x v="1184"/>
    <n v="21"/>
    <n v="32"/>
  </r>
  <r>
    <s v="201820-21690"/>
    <s v="21690 Bil Oral Lang &amp; Bil Lit Instr"/>
    <x v="556"/>
    <n v="201820"/>
    <m/>
    <s v="Education &amp; Human Services"/>
    <s v="Curriculum and Instruction"/>
    <n v="4.5"/>
    <n v="4.51"/>
    <n v="4.54"/>
    <n v="4.51"/>
    <n v="11"/>
    <n v="7"/>
    <x v="7"/>
    <x v="1185"/>
    <n v="4"/>
    <n v="64"/>
  </r>
  <r>
    <s v="201820-21693"/>
    <s v="21693 GLB/Bil Inst for Content Areas"/>
    <x v="190"/>
    <n v="201820"/>
    <n v="1"/>
    <s v="Education &amp; Human Services"/>
    <s v="Curriculum and Instruction"/>
    <n v="4.96"/>
    <n v="5"/>
    <n v="4.78"/>
    <n v="4.93"/>
    <n v="25"/>
    <n v="6"/>
    <x v="10"/>
    <x v="1186"/>
    <n v="19"/>
    <n v="24"/>
  </r>
  <r>
    <s v="201820-21696"/>
    <s v="21696 General Chem Tutorial I"/>
    <x v="84"/>
    <n v="201820"/>
    <n v="1"/>
    <s v="Science &amp; Engineering"/>
    <s v="Chemistry"/>
    <n v="4.92"/>
    <n v="4.87"/>
    <n v="4.33"/>
    <n v="4.76"/>
    <n v="19"/>
    <n v="9"/>
    <x v="7"/>
    <x v="1187"/>
    <n v="10"/>
    <n v="47"/>
  </r>
  <r>
    <s v="201820-21697"/>
    <s v="21697 Immunology"/>
    <x v="95"/>
    <n v="201820"/>
    <n v="1"/>
    <s v="Science &amp; Engineering"/>
    <s v="Biological &amp; Environmental Sci"/>
    <n v="4.79"/>
    <n v="4.7300000000000004"/>
    <n v="4"/>
    <n v="4.59"/>
    <n v="10"/>
    <n v="3"/>
    <x v="5"/>
    <x v="1188"/>
    <n v="7"/>
    <n v="30"/>
  </r>
  <r>
    <s v="201820-21698"/>
    <s v="21698 Survey of General Chemistry"/>
    <x v="89"/>
    <n v="201820"/>
    <n v="1"/>
    <s v="Science &amp; Engineering"/>
    <s v="Chemistry"/>
    <n v="4.28"/>
    <n v="4.2300000000000004"/>
    <n v="3.68"/>
    <n v="4.13"/>
    <n v="63"/>
    <n v="19"/>
    <x v="19"/>
    <x v="1189"/>
    <n v="44"/>
    <n v="30"/>
  </r>
  <r>
    <s v="201820-21699"/>
    <s v="21699 Legal Envirn of Busi"/>
    <x v="93"/>
    <n v="201820"/>
    <n v="1"/>
    <s v="Business"/>
    <s v="Management"/>
    <n v="4.79"/>
    <n v="4.8"/>
    <n v="4.82"/>
    <n v="4.8"/>
    <n v="37"/>
    <n v="14"/>
    <x v="2"/>
    <x v="1190"/>
    <n v="23"/>
    <n v="38"/>
  </r>
  <r>
    <s v="201820-21700"/>
    <s v="21700 GLB/Archaeoastronomy"/>
    <x v="366"/>
    <n v="201820"/>
    <n v="1"/>
    <s v="Science &amp; Engineering"/>
    <s v="Physics and Astronomy"/>
    <n v="4.83"/>
    <n v="4.72"/>
    <n v="4.47"/>
    <n v="4.72"/>
    <n v="43"/>
    <n v="18"/>
    <x v="6"/>
    <x v="1191"/>
    <n v="25"/>
    <n v="42"/>
  </r>
  <r>
    <s v="201820-21701"/>
    <s v="21701 Legal Envirn of Busi"/>
    <x v="93"/>
    <n v="201820"/>
    <n v="1"/>
    <s v="Business"/>
    <s v="Management"/>
    <n v="4.42"/>
    <n v="4.53"/>
    <n v="5"/>
    <n v="4.59"/>
    <n v="16"/>
    <n v="3"/>
    <x v="2"/>
    <x v="1192"/>
    <n v="13"/>
    <n v="19"/>
  </r>
  <r>
    <s v="201820-21703"/>
    <s v="21703 Solar System"/>
    <x v="366"/>
    <n v="201820"/>
    <n v="1"/>
    <s v="Science &amp; Engineering"/>
    <s v="Physics and Astronomy"/>
    <n v="4.57"/>
    <n v="4.54"/>
    <n v="3.8"/>
    <n v="4.38"/>
    <n v="61"/>
    <n v="19"/>
    <x v="6"/>
    <x v="1193"/>
    <n v="42"/>
    <n v="31"/>
  </r>
  <r>
    <s v="201820-21706"/>
    <s v="21706 Instrumental Analysis"/>
    <x v="84"/>
    <n v="201820"/>
    <n v="1"/>
    <s v="Science &amp; Engineering"/>
    <s v="Chemistry"/>
    <n v="4.25"/>
    <n v="4.3"/>
    <n v="3.5"/>
    <n v="4.09"/>
    <n v="9"/>
    <n v="2"/>
    <x v="7"/>
    <x v="1194"/>
    <n v="7"/>
    <n v="22"/>
  </r>
  <r>
    <s v="201820-21708"/>
    <s v="21708 Biochemistry"/>
    <x v="462"/>
    <n v="201820"/>
    <n v="1"/>
    <s v="Science &amp; Engineering"/>
    <s v="Chemistry"/>
    <n v="4.21"/>
    <n v="4.4000000000000004"/>
    <n v="3.71"/>
    <n v="4.1500000000000004"/>
    <n v="16"/>
    <n v="6"/>
    <x v="13"/>
    <x v="1195"/>
    <n v="10"/>
    <n v="38"/>
  </r>
  <r>
    <s v="201820-21709"/>
    <s v="21709 Organic Chemistry Tutorial II"/>
    <x v="106"/>
    <n v="201820"/>
    <n v="1"/>
    <s v="Science &amp; Engineering"/>
    <s v="Chemistry"/>
    <n v="5"/>
    <n v="4.8"/>
    <n v="4.5999999999999996"/>
    <n v="4.8499999999999996"/>
    <n v="14"/>
    <n v="5"/>
    <x v="10"/>
    <x v="1196"/>
    <n v="9"/>
    <n v="36"/>
  </r>
  <r>
    <s v="201820-21710"/>
    <s v="21710 Biochemistry"/>
    <x v="462"/>
    <n v="201820"/>
    <n v="1"/>
    <s v="Science &amp; Engineering"/>
    <s v="Chemistry"/>
    <n v="4.78"/>
    <n v="4.5"/>
    <n v="3.56"/>
    <n v="4.41"/>
    <n v="16"/>
    <n v="4"/>
    <x v="13"/>
    <x v="1197"/>
    <n v="12"/>
    <n v="25"/>
  </r>
  <r>
    <s v="201820-21714"/>
    <s v="21714 Income Tax Accounting"/>
    <x v="498"/>
    <n v="201820"/>
    <n v="1"/>
    <s v="Business"/>
    <s v="Accounting"/>
    <n v="4.5199999999999996"/>
    <n v="4.55"/>
    <n v="4.16"/>
    <n v="4.4400000000000004"/>
    <n v="18"/>
    <n v="8"/>
    <x v="11"/>
    <x v="1198"/>
    <n v="10"/>
    <n v="44"/>
  </r>
  <r>
    <s v="201820-21715"/>
    <s v="21715 Intro to Engr &amp; Tech"/>
    <x v="285"/>
    <n v="201820"/>
    <n v="1"/>
    <s v="Science &amp; Engineering"/>
    <s v="Engineering &amp; Technology"/>
    <n v="5"/>
    <n v="4.9000000000000004"/>
    <n v="4.5"/>
    <n v="4.8499999999999996"/>
    <n v="29"/>
    <n v="6"/>
    <x v="10"/>
    <x v="1199"/>
    <n v="23"/>
    <n v="21"/>
  </r>
  <r>
    <s v="201820-21716"/>
    <s v="21716 Computer-Aided Design (CAD)"/>
    <x v="307"/>
    <n v="201820"/>
    <n v="1"/>
    <s v="Science &amp; Engineering"/>
    <s v="Engineering &amp; Technology"/>
    <n v="4.87"/>
    <n v="4.93"/>
    <n v="4.42"/>
    <n v="4.78"/>
    <n v="11"/>
    <n v="3"/>
    <x v="11"/>
    <x v="1200"/>
    <n v="8"/>
    <n v="27"/>
  </r>
  <r>
    <s v="201820-21717"/>
    <s v="21717 Product Design and Development"/>
    <x v="307"/>
    <n v="201820"/>
    <n v="1"/>
    <s v="Science &amp; Engineering"/>
    <s v="Engineering &amp; Technology"/>
    <n v="4.67"/>
    <n v="4.7"/>
    <n v="4.42"/>
    <n v="4.62"/>
    <n v="23"/>
    <n v="6"/>
    <x v="11"/>
    <x v="1201"/>
    <n v="17"/>
    <n v="26"/>
  </r>
  <r>
    <s v="201820-21718"/>
    <s v="21718 Product Design and Development"/>
    <x v="307"/>
    <n v="201820"/>
    <n v="1"/>
    <s v="Science &amp; Engineering"/>
    <s v="Engineering &amp; Technology"/>
    <n v="4.7300000000000004"/>
    <n v="4.5999999999999996"/>
    <n v="4.62"/>
    <n v="4.67"/>
    <n v="19"/>
    <n v="6"/>
    <x v="11"/>
    <x v="1202"/>
    <n v="13"/>
    <n v="32"/>
  </r>
  <r>
    <s v="201820-21719"/>
    <s v="21719 Product Design and Development"/>
    <x v="307"/>
    <n v="201820"/>
    <n v="1"/>
    <s v="Science &amp; Engineering"/>
    <s v="Engineering &amp; Technology"/>
    <n v="4.83"/>
    <n v="4.68"/>
    <n v="4.6500000000000004"/>
    <n v="4.74"/>
    <n v="18"/>
    <n v="5"/>
    <x v="11"/>
    <x v="1203"/>
    <n v="13"/>
    <n v="28"/>
  </r>
  <r>
    <s v="201820-21720"/>
    <s v="21720 Engineering Economic Analysis"/>
    <x v="311"/>
    <n v="201820"/>
    <n v="1"/>
    <s v="Science &amp; Engineering"/>
    <s v="Engineering &amp; Technology"/>
    <n v="4.7"/>
    <n v="4.4800000000000004"/>
    <n v="4.42"/>
    <n v="4.57"/>
    <n v="28"/>
    <n v="12"/>
    <x v="17"/>
    <x v="1204"/>
    <n v="16"/>
    <n v="43"/>
  </r>
  <r>
    <s v="201820-21721"/>
    <s v="21721 Engineering Economic Analysis"/>
    <x v="311"/>
    <n v="201820"/>
    <n v="1"/>
    <s v="Science &amp; Engineering"/>
    <s v="Engineering &amp; Technology"/>
    <n v="4.58"/>
    <n v="4.62"/>
    <n v="4.13"/>
    <n v="4.4800000000000004"/>
    <n v="23"/>
    <n v="13"/>
    <x v="17"/>
    <x v="1205"/>
    <n v="10"/>
    <n v="57"/>
  </r>
  <r>
    <s v="201820-21722"/>
    <s v="21722 Engineering Statistics"/>
    <x v="311"/>
    <n v="201820"/>
    <n v="1"/>
    <s v="Science &amp; Engineering"/>
    <s v="Engineering &amp; Technology"/>
    <n v="4.66"/>
    <n v="4.67"/>
    <n v="4.5599999999999996"/>
    <n v="4.6399999999999997"/>
    <n v="17"/>
    <n v="9"/>
    <x v="17"/>
    <x v="1206"/>
    <n v="8"/>
    <n v="53"/>
  </r>
  <r>
    <s v="201820-21723"/>
    <s v="21723 Engineering Statistics"/>
    <x v="311"/>
    <n v="201820"/>
    <n v="1"/>
    <s v="Science &amp; Engineering"/>
    <s v="Engineering &amp; Technology"/>
    <n v="4.28"/>
    <n v="4.17"/>
    <n v="4.0199999999999996"/>
    <n v="4.1900000000000004"/>
    <n v="27"/>
    <n v="12"/>
    <x v="17"/>
    <x v="1207"/>
    <n v="15"/>
    <n v="44"/>
  </r>
  <r>
    <s v="201820-21724"/>
    <s v="21724 ELL: Theory and Practice"/>
    <x v="6"/>
    <n v="201820"/>
    <n v="1"/>
    <s v="Education &amp; Human Services"/>
    <s v="Curriculum and Instruction"/>
    <n v="4.62"/>
    <n v="4.58"/>
    <n v="4.68"/>
    <n v="4.62"/>
    <n v="32"/>
    <n v="19"/>
    <x v="5"/>
    <x v="1208"/>
    <n v="13"/>
    <n v="59"/>
  </r>
  <r>
    <s v="201820-21725"/>
    <s v="21725 US-Hum Anatomy/Physiology I"/>
    <x v="95"/>
    <n v="201820"/>
    <n v="1"/>
    <s v="Science &amp; Engineering"/>
    <s v="Biological &amp; Environmental Sci"/>
    <n v="3.89"/>
    <n v="3.98"/>
    <n v="3.57"/>
    <n v="3.84"/>
    <n v="39"/>
    <n v="9"/>
    <x v="5"/>
    <x v="1209"/>
    <n v="30"/>
    <n v="23"/>
  </r>
  <r>
    <s v="201820-21726"/>
    <s v="21726 Industrial Systems Design"/>
    <x v="397"/>
    <n v="201820"/>
    <n v="1"/>
    <s v="Science &amp; Engineering"/>
    <s v="Engineering &amp; Technology"/>
    <n v="4.1900000000000004"/>
    <n v="4.33"/>
    <n v="4.12"/>
    <n v="4.21"/>
    <n v="18"/>
    <n v="12"/>
    <x v="4"/>
    <x v="1210"/>
    <n v="6"/>
    <n v="67"/>
  </r>
  <r>
    <s v="201820-21735"/>
    <s v="21735 GLB/US-Prin Macro Economics"/>
    <x v="421"/>
    <n v="201820"/>
    <n v="1"/>
    <s v="Business"/>
    <s v="Economics and Finance"/>
    <n v="5"/>
    <n v="5"/>
    <n v="5"/>
    <n v="5"/>
    <n v="26"/>
    <n v="2"/>
    <x v="13"/>
    <x v="1211"/>
    <n v="24"/>
    <n v="8"/>
  </r>
  <r>
    <s v="201820-21736"/>
    <s v="21736 GLB/Lg Acqu &amp; Dev in Ear Child"/>
    <x v="464"/>
    <n v="201820"/>
    <n v="1"/>
    <s v="Education &amp; Human Services"/>
    <s v="Curriculum and Instruction"/>
    <n v="4.33"/>
    <n v="4.37"/>
    <n v="4.3899999999999997"/>
    <n v="4.3600000000000003"/>
    <n v="12"/>
    <n v="7"/>
    <x v="1"/>
    <x v="1212"/>
    <n v="5"/>
    <n v="58"/>
  </r>
  <r>
    <s v="201820-21737"/>
    <s v="21737 GLB/US-Prin Macro Economics"/>
    <x v="421"/>
    <n v="201820"/>
    <n v="1"/>
    <s v="Business"/>
    <s v="Economics and Finance"/>
    <m/>
    <m/>
    <m/>
    <m/>
    <n v="24"/>
    <n v="0"/>
    <x v="13"/>
    <x v="1213"/>
    <n v="24"/>
    <n v="0"/>
  </r>
  <r>
    <s v="201820-21746"/>
    <s v="21746 Intro Higher Education"/>
    <x v="458"/>
    <n v="201820"/>
    <m/>
    <s v="Education &amp; Human Services"/>
    <s v="Higher Edu &amp; Learning Technol"/>
    <n v="4.62"/>
    <n v="4.49"/>
    <n v="4.5"/>
    <n v="4.55"/>
    <n v="16"/>
    <n v="7"/>
    <x v="12"/>
    <x v="1214"/>
    <n v="9"/>
    <n v="44"/>
  </r>
  <r>
    <s v="201820-21747"/>
    <s v="21747 Learning Environments"/>
    <x v="10"/>
    <n v="201820"/>
    <n v="1"/>
    <s v="Education &amp; Human Services"/>
    <s v="Curriculum and Instruction"/>
    <n v="4.74"/>
    <n v="4.6900000000000004"/>
    <n v="4.67"/>
    <n v="4.71"/>
    <n v="29"/>
    <n v="10"/>
    <x v="5"/>
    <x v="1215"/>
    <n v="19"/>
    <n v="34"/>
  </r>
  <r>
    <s v="201820-21756"/>
    <s v="21756 Science Inquiry II"/>
    <x v="546"/>
    <n v="201820"/>
    <n v="1"/>
    <s v="Science &amp; Engineering"/>
    <s v="Physics and Astronomy"/>
    <n v="4.66"/>
    <n v="4.42"/>
    <n v="3.98"/>
    <n v="4.43"/>
    <n v="22"/>
    <n v="11"/>
    <x v="8"/>
    <x v="1216"/>
    <n v="11"/>
    <n v="50"/>
  </r>
  <r>
    <s v="201820-21757"/>
    <s v="21757 Creative Expression in the Art"/>
    <x v="557"/>
    <n v="201820"/>
    <m/>
    <s v="Education &amp; Human Services"/>
    <s v="Curriculum and Instruction"/>
    <n v="4.54"/>
    <n v="4.63"/>
    <n v="4.3899999999999997"/>
    <n v="4.53"/>
    <n v="27"/>
    <n v="14"/>
    <x v="17"/>
    <x v="1217"/>
    <n v="13"/>
    <n v="52"/>
  </r>
  <r>
    <s v="201820-21759"/>
    <s v="21759 Prin of Accounting II"/>
    <x v="78"/>
    <n v="201820"/>
    <n v="1"/>
    <s v="Business"/>
    <s v="Accounting"/>
    <n v="3.5"/>
    <n v="3.77"/>
    <n v="3.57"/>
    <n v="3.6"/>
    <n v="35"/>
    <n v="7"/>
    <x v="8"/>
    <x v="1218"/>
    <n v="28"/>
    <n v="20"/>
  </r>
  <r>
    <s v="201820-21760"/>
    <s v="21760 Books Child/Young Adults"/>
    <x v="558"/>
    <n v="201820"/>
    <m/>
    <s v="Education &amp; Human Services"/>
    <s v="Higher Edu &amp; Learning Technol"/>
    <n v="4.4000000000000004"/>
    <n v="4.38"/>
    <n v="4.29"/>
    <n v="4.37"/>
    <n v="34"/>
    <n v="12"/>
    <x v="18"/>
    <x v="1219"/>
    <n v="22"/>
    <n v="35"/>
  </r>
  <r>
    <s v="201820-21762"/>
    <s v="21762 Prom Lit Thru Lang Acq &amp; Dev"/>
    <x v="559"/>
    <n v="201820"/>
    <m/>
    <s v="Education &amp; Human Services"/>
    <s v="Curriculum and Instruction"/>
    <n v="4.68"/>
    <n v="4.63"/>
    <n v="4.87"/>
    <n v="4.71"/>
    <n v="13"/>
    <n v="8"/>
    <x v="5"/>
    <x v="1220"/>
    <n v="5"/>
    <n v="62"/>
  </r>
  <r>
    <s v="201820-21763"/>
    <s v="21763 Science Inquiry II"/>
    <x v="144"/>
    <n v="201820"/>
    <n v="1"/>
    <s v="Science &amp; Engineering"/>
    <s v="Physics and Astronomy"/>
    <n v="4.5599999999999996"/>
    <n v="4.38"/>
    <n v="4.3099999999999996"/>
    <n v="4.45"/>
    <n v="32"/>
    <n v="8"/>
    <x v="4"/>
    <x v="1221"/>
    <n v="24"/>
    <n v="25"/>
  </r>
  <r>
    <s v="201820-21766"/>
    <s v="21766 Fundamentals of Active Engagem"/>
    <x v="560"/>
    <n v="201820"/>
    <m/>
    <s v="Education &amp; Human Services"/>
    <s v="Higher Edu &amp; Learning Technol"/>
    <n v="4.88"/>
    <n v="4.8499999999999996"/>
    <n v="5"/>
    <n v="4.9000000000000004"/>
    <n v="14"/>
    <n v="4"/>
    <x v="6"/>
    <x v="1222"/>
    <n v="10"/>
    <n v="29"/>
  </r>
  <r>
    <s v="201820-21767"/>
    <s v="21767 Organizational Leadership"/>
    <x v="456"/>
    <n v="201820"/>
    <m/>
    <s v="Education &amp; Human Services"/>
    <s v="Higher Edu &amp; Learning Technol"/>
    <n v="5"/>
    <n v="4.9400000000000004"/>
    <n v="4.8600000000000003"/>
    <n v="4.95"/>
    <n v="20"/>
    <n v="7"/>
    <x v="3"/>
    <x v="1223"/>
    <n v="13"/>
    <n v="35"/>
  </r>
  <r>
    <s v="201820-21771"/>
    <s v="21771 Technical Communications"/>
    <x v="561"/>
    <n v="201820"/>
    <m/>
    <s v="Science &amp; Engineering"/>
    <s v="Engineering &amp; Technology"/>
    <n v="4.47"/>
    <n v="4.5999999999999996"/>
    <n v="4.3600000000000003"/>
    <n v="4.4800000000000004"/>
    <n v="32"/>
    <n v="9"/>
    <x v="10"/>
    <x v="1224"/>
    <n v="23"/>
    <n v="28"/>
  </r>
  <r>
    <s v="201820-21772"/>
    <s v="21772 Technical Communications"/>
    <x v="561"/>
    <n v="201820"/>
    <m/>
    <s v="Science &amp; Engineering"/>
    <s v="Engineering &amp; Technology"/>
    <n v="4.87"/>
    <n v="4.93"/>
    <n v="4.67"/>
    <n v="4.84"/>
    <n v="14"/>
    <n v="6"/>
    <x v="10"/>
    <x v="1225"/>
    <n v="8"/>
    <n v="43"/>
  </r>
  <r>
    <s v="201820-21773"/>
    <s v="21773 Quality in Technology Managmen"/>
    <x v="285"/>
    <n v="201820"/>
    <n v="1"/>
    <s v="Science &amp; Engineering"/>
    <s v="Engineering &amp; Technology"/>
    <n v="4.0599999999999996"/>
    <n v="4.2"/>
    <n v="4.5"/>
    <n v="4.21"/>
    <n v="9"/>
    <n v="2"/>
    <x v="10"/>
    <x v="1226"/>
    <n v="7"/>
    <n v="22"/>
  </r>
  <r>
    <s v="201820-21776"/>
    <s v="21776 Legal Envirn of Busi"/>
    <x v="93"/>
    <n v="201820"/>
    <n v="1"/>
    <s v="Business"/>
    <s v="Management"/>
    <n v="4.5199999999999996"/>
    <n v="4.54"/>
    <n v="4.3600000000000003"/>
    <n v="4.49"/>
    <n v="40"/>
    <n v="7"/>
    <x v="2"/>
    <x v="1227"/>
    <n v="33"/>
    <n v="18"/>
  </r>
  <r>
    <s v="201820-21777"/>
    <s v="21777 Princ. of Tech. Mgt."/>
    <x v="273"/>
    <n v="201820"/>
    <n v="1"/>
    <s v="Science &amp; Engineering"/>
    <s v="Engineering &amp; Technology"/>
    <n v="4.75"/>
    <n v="4.53"/>
    <n v="4.5"/>
    <n v="4.62"/>
    <n v="24"/>
    <n v="11"/>
    <x v="4"/>
    <x v="1228"/>
    <n v="13"/>
    <n v="46"/>
  </r>
  <r>
    <s v="201820-21778"/>
    <s v="21778 Legal Envirn of Busi"/>
    <x v="93"/>
    <n v="201820"/>
    <n v="1"/>
    <s v="Business"/>
    <s v="Management"/>
    <n v="4.7300000000000004"/>
    <n v="4.8"/>
    <n v="4.87"/>
    <n v="4.79"/>
    <n v="39"/>
    <n v="8"/>
    <x v="2"/>
    <x v="1229"/>
    <n v="31"/>
    <n v="21"/>
  </r>
  <r>
    <s v="201820-21779"/>
    <s v="21779 Risk, Insurance, and Estate Pl"/>
    <x v="359"/>
    <n v="201820"/>
    <n v="1"/>
    <s v="Business"/>
    <s v="Economics and Finance"/>
    <n v="4.75"/>
    <n v="4.75"/>
    <n v="4.75"/>
    <n v="4.75"/>
    <n v="16"/>
    <n v="4"/>
    <x v="5"/>
    <x v="1230"/>
    <n v="12"/>
    <n v="25"/>
  </r>
  <r>
    <s v="201820-21780"/>
    <s v="21780 Legal Envirn of Busi"/>
    <x v="93"/>
    <n v="201820"/>
    <n v="1"/>
    <s v="Business"/>
    <s v="Management"/>
    <n v="4.67"/>
    <n v="4.72"/>
    <n v="4.71"/>
    <n v="4.6900000000000004"/>
    <n v="35"/>
    <n v="12"/>
    <x v="2"/>
    <x v="1231"/>
    <n v="23"/>
    <n v="34"/>
  </r>
  <r>
    <s v="201820-21781"/>
    <s v="21781 Instrumental Analysis"/>
    <x v="84"/>
    <n v="201820"/>
    <n v="1"/>
    <s v="Science &amp; Engineering"/>
    <s v="Chemistry"/>
    <n v="5"/>
    <n v="5"/>
    <n v="4"/>
    <n v="4.76"/>
    <n v="9"/>
    <n v="1"/>
    <x v="7"/>
    <x v="1232"/>
    <n v="8"/>
    <n v="11"/>
  </r>
  <r>
    <s v="201820-21784"/>
    <s v="21784 Issues in Dev Elem Curriculum"/>
    <x v="562"/>
    <n v="201820"/>
    <m/>
    <s v="Education &amp; Human Services"/>
    <s v="Curriculum and Instruction"/>
    <n v="4.2699999999999996"/>
    <n v="4.51"/>
    <n v="4.13"/>
    <n v="4.3"/>
    <n v="22"/>
    <n v="8"/>
    <x v="4"/>
    <x v="1233"/>
    <n v="14"/>
    <n v="36"/>
  </r>
  <r>
    <s v="201820-21787"/>
    <s v="21787 US-U.S. History From 1865"/>
    <x v="224"/>
    <n v="201820"/>
    <n v="1"/>
    <s v="Humanities, Social Sci &amp; Arts"/>
    <s v="History"/>
    <n v="4.54"/>
    <n v="4.58"/>
    <n v="4.26"/>
    <n v="4.49"/>
    <n v="37"/>
    <n v="26"/>
    <x v="2"/>
    <x v="1234"/>
    <n v="11"/>
    <n v="70"/>
  </r>
  <r>
    <s v="201820-21792"/>
    <s v="21792 Bus Law for Accountants"/>
    <x v="563"/>
    <n v="201820"/>
    <m/>
    <s v="Business"/>
    <s v="Accounting"/>
    <n v="4.6500000000000004"/>
    <n v="4.82"/>
    <n v="4.41"/>
    <n v="4.6399999999999997"/>
    <n v="36"/>
    <n v="9"/>
    <x v="4"/>
    <x v="1235"/>
    <n v="27"/>
    <n v="25"/>
  </r>
  <r>
    <s v="201820-21793"/>
    <s v="21793 Org Behavior"/>
    <x v="133"/>
    <n v="201820"/>
    <n v="1"/>
    <s v="Business"/>
    <s v="Management"/>
    <n v="4.41"/>
    <n v="4.5599999999999996"/>
    <n v="4.1399999999999997"/>
    <n v="4.3899999999999997"/>
    <n v="38"/>
    <n v="11"/>
    <x v="6"/>
    <x v="1236"/>
    <n v="27"/>
    <n v="29"/>
  </r>
  <r>
    <s v="201820-21795"/>
    <s v="21795 Org Leadership"/>
    <x v="185"/>
    <n v="201820"/>
    <n v="1"/>
    <s v="Business"/>
    <s v="Management"/>
    <n v="4.1100000000000003"/>
    <n v="3.86"/>
    <n v="4.0599999999999996"/>
    <n v="4.03"/>
    <n v="19"/>
    <n v="8"/>
    <x v="7"/>
    <x v="1237"/>
    <n v="11"/>
    <n v="42"/>
  </r>
  <r>
    <s v="201820-21797"/>
    <s v="21797 Int'l Mgt &amp; Business"/>
    <x v="502"/>
    <n v="201820"/>
    <n v="1"/>
    <s v="Business"/>
    <s v="Management"/>
    <n v="4.6100000000000003"/>
    <n v="4.53"/>
    <n v="4.2699999999999996"/>
    <n v="4.51"/>
    <n v="37"/>
    <n v="12"/>
    <x v="2"/>
    <x v="1238"/>
    <n v="25"/>
    <n v="32"/>
  </r>
  <r>
    <s v="201820-21799"/>
    <s v="21799 Doct Dissertation"/>
    <x v="564"/>
    <n v="201820"/>
    <m/>
    <s v="Education &amp; Human Services"/>
    <s v="Curriculum and Instruction"/>
    <n v="4.9400000000000004"/>
    <n v="5"/>
    <n v="5"/>
    <n v="4.97"/>
    <n v="6"/>
    <n v="2"/>
    <x v="1"/>
    <x v="1239"/>
    <n v="4"/>
    <n v="33"/>
  </r>
  <r>
    <s v="201820-21801"/>
    <s v="21801 Student Teaching FB"/>
    <x v="565"/>
    <n v="201820"/>
    <n v="1"/>
    <s v="Education &amp; Human Services"/>
    <s v="Curriculum and Instruction"/>
    <n v="5"/>
    <n v="5"/>
    <n v="5"/>
    <n v="5"/>
    <n v="5"/>
    <n v="3"/>
    <x v="1"/>
    <x v="1240"/>
    <n v="2"/>
    <n v="60"/>
  </r>
  <r>
    <s v="201820-21803"/>
    <s v="21803 Advance Neuroscience"/>
    <x v="189"/>
    <n v="201820"/>
    <m/>
    <s v="Science &amp; Engineering"/>
    <s v="Biological &amp; Environmental Sci"/>
    <n v="3.92"/>
    <n v="3.93"/>
    <n v="3.75"/>
    <n v="3.88"/>
    <n v="8"/>
    <n v="3"/>
    <x v="6"/>
    <x v="1241"/>
    <n v="5"/>
    <n v="38"/>
  </r>
  <r>
    <s v="201820-21805"/>
    <s v="21805 Research Lit &amp; Techniques"/>
    <x v="476"/>
    <n v="201820"/>
    <m/>
    <s v="Science &amp; Engineering"/>
    <s v="Biological &amp; Environmental Sci"/>
    <n v="3.38"/>
    <n v="3.6"/>
    <n v="3.67"/>
    <n v="3.51"/>
    <n v="15"/>
    <n v="5"/>
    <x v="5"/>
    <x v="1242"/>
    <n v="10"/>
    <n v="33"/>
  </r>
  <r>
    <s v="201820-21807"/>
    <s v="21807 Adv Risk, Insurance, and Estat"/>
    <x v="359"/>
    <n v="201820"/>
    <m/>
    <s v="Business"/>
    <s v="Economics and Finance"/>
    <n v="3.64"/>
    <n v="3.8"/>
    <n v="3.57"/>
    <n v="3.67"/>
    <n v="19"/>
    <n v="7"/>
    <x v="5"/>
    <x v="1243"/>
    <n v="12"/>
    <n v="37"/>
  </r>
  <r>
    <s v="201820-21808"/>
    <s v="21808 US-Hum Anatomy/Physiology I"/>
    <x v="95"/>
    <n v="201820"/>
    <n v="1"/>
    <s v="Science &amp; Engineering"/>
    <s v="Biological &amp; Environmental Sci"/>
    <n v="3.64"/>
    <n v="3.54"/>
    <n v="2.96"/>
    <n v="3.45"/>
    <n v="24"/>
    <n v="7"/>
    <x v="5"/>
    <x v="1244"/>
    <n v="17"/>
    <n v="29"/>
  </r>
  <r>
    <s v="201820-21811"/>
    <s v="21811 Current Issues in HRM"/>
    <x v="151"/>
    <n v="201820"/>
    <m/>
    <s v="Business"/>
    <s v="Management"/>
    <n v="4.1900000000000004"/>
    <n v="4.5"/>
    <n v="4"/>
    <n v="4.24"/>
    <n v="15"/>
    <n v="2"/>
    <x v="3"/>
    <x v="1245"/>
    <n v="13"/>
    <n v="13"/>
  </r>
  <r>
    <s v="201820-21812"/>
    <s v="21812 Intro to Organizations"/>
    <x v="566"/>
    <n v="201820"/>
    <m/>
    <s v="Education &amp; Human Services"/>
    <s v="Higher Edu &amp; Learning Technol"/>
    <n v="4.71"/>
    <n v="4.7300000000000004"/>
    <n v="4.67"/>
    <n v="4.71"/>
    <n v="14"/>
    <n v="3"/>
    <x v="11"/>
    <x v="1246"/>
    <n v="11"/>
    <n v="21"/>
  </r>
  <r>
    <s v="201820-21813"/>
    <s v="21813 Stars and the Universe Lab"/>
    <x v="414"/>
    <n v="201820"/>
    <n v="1"/>
    <s v="Science &amp; Engineering"/>
    <s v="Physics and Astronomy"/>
    <n v="4.96"/>
    <n v="5"/>
    <n v="4.5"/>
    <n v="4.8600000000000003"/>
    <n v="7"/>
    <n v="3"/>
    <x v="6"/>
    <x v="1247"/>
    <n v="4"/>
    <n v="43"/>
  </r>
  <r>
    <s v="201820-21816"/>
    <s v="21816 Teacher Inquiry Projects"/>
    <x v="13"/>
    <n v="201820"/>
    <n v="1"/>
    <s v="Education &amp; Human Services"/>
    <s v="Curriculum and Instruction"/>
    <n v="5"/>
    <n v="5"/>
    <n v="5"/>
    <n v="5"/>
    <n v="11"/>
    <n v="3"/>
    <x v="8"/>
    <x v="1248"/>
    <n v="8"/>
    <n v="27"/>
  </r>
  <r>
    <s v="201820-21817"/>
    <s v="21817 Teacher Inquiry Projects"/>
    <x v="9"/>
    <n v="201820"/>
    <n v="1"/>
    <s v="Education &amp; Human Services"/>
    <s v="Curriculum and Instruction"/>
    <n v="5"/>
    <n v="5"/>
    <n v="5"/>
    <n v="5"/>
    <n v="11"/>
    <n v="4"/>
    <x v="6"/>
    <x v="1249"/>
    <n v="7"/>
    <n v="36"/>
  </r>
  <r>
    <s v="201820-21818"/>
    <s v="21818 Teacher Inquiry Projects"/>
    <x v="567"/>
    <n v="201820"/>
    <n v="1"/>
    <s v="Education &amp; Human Services"/>
    <s v="Curriculum and Instruction"/>
    <n v="4.67"/>
    <n v="4.53"/>
    <n v="4.67"/>
    <n v="4.63"/>
    <n v="20"/>
    <n v="6"/>
    <x v="3"/>
    <x v="1250"/>
    <n v="14"/>
    <n v="30"/>
  </r>
  <r>
    <s v="201820-21820"/>
    <s v="21820 Teacher Inquiry Projects"/>
    <x v="12"/>
    <n v="201820"/>
    <n v="1"/>
    <s v="Education &amp; Human Services"/>
    <s v="Curriculum and Instruction"/>
    <n v="5"/>
    <n v="4.5999999999999996"/>
    <n v="4.8"/>
    <n v="4.84"/>
    <n v="9"/>
    <n v="5"/>
    <x v="7"/>
    <x v="1251"/>
    <n v="4"/>
    <n v="56"/>
  </r>
  <r>
    <s v="201820-21821"/>
    <s v="21821 Teacher Inquiry Projects"/>
    <x v="24"/>
    <n v="201820"/>
    <n v="1"/>
    <s v="Education &amp; Human Services"/>
    <s v="Curriculum and Instruction"/>
    <n v="4.67"/>
    <n v="4.67"/>
    <n v="4.67"/>
    <n v="4.67"/>
    <n v="11"/>
    <n v="3"/>
    <x v="13"/>
    <x v="1252"/>
    <n v="8"/>
    <n v="27"/>
  </r>
  <r>
    <s v="201820-21822"/>
    <s v="21822 Teacher Inquiry Projects"/>
    <x v="24"/>
    <n v="201820"/>
    <n v="1"/>
    <s v="Education &amp; Human Services"/>
    <s v="Curriculum and Instruction"/>
    <n v="4.8"/>
    <n v="4.8"/>
    <n v="4.8"/>
    <n v="4.8"/>
    <n v="12"/>
    <n v="5"/>
    <x v="13"/>
    <x v="1253"/>
    <n v="7"/>
    <n v="42"/>
  </r>
  <r>
    <s v="201820-21823"/>
    <s v="21823 Teacher Inquiry Projects"/>
    <x v="23"/>
    <n v="201820"/>
    <n v="1"/>
    <s v="Education &amp; Human Services"/>
    <s v="Curriculum and Instruction"/>
    <n v="4.2"/>
    <n v="4.5999999999999996"/>
    <n v="4.4000000000000004"/>
    <n v="4.3600000000000003"/>
    <n v="20"/>
    <n v="5"/>
    <x v="12"/>
    <x v="1254"/>
    <n v="15"/>
    <n v="25"/>
  </r>
  <r>
    <s v="201820-21824"/>
    <s v="21824 Teacher Inquiry Projects"/>
    <x v="38"/>
    <n v="201820"/>
    <n v="1"/>
    <s v="Education &amp; Human Services"/>
    <s v="Curriculum and Instruction"/>
    <n v="4.8600000000000003"/>
    <n v="4.66"/>
    <n v="4.5"/>
    <n v="4.72"/>
    <n v="15"/>
    <n v="8"/>
    <x v="10"/>
    <x v="1255"/>
    <n v="7"/>
    <n v="53"/>
  </r>
  <r>
    <s v="201820-21827"/>
    <s v="21827 Organic Chem Lab II"/>
    <x v="523"/>
    <n v="201820"/>
    <n v="1"/>
    <s v="Science &amp; Engineering"/>
    <s v="Chemistry"/>
    <n v="4.97"/>
    <n v="4.84"/>
    <n v="4.5999999999999996"/>
    <n v="4.8499999999999996"/>
    <n v="15"/>
    <n v="10"/>
    <x v="5"/>
    <x v="1256"/>
    <n v="5"/>
    <n v="67"/>
  </r>
  <r>
    <s v="201820-21836"/>
    <s v="21836 Developing Global Comp Ldrs"/>
    <x v="472"/>
    <n v="201820"/>
    <m/>
    <s v="Education &amp; Human Services"/>
    <s v="Higher Edu &amp; Learning Technol"/>
    <n v="5"/>
    <n v="5"/>
    <n v="4.9400000000000004"/>
    <n v="4.99"/>
    <n v="12"/>
    <n v="4"/>
    <x v="4"/>
    <x v="1257"/>
    <n v="8"/>
    <n v="33"/>
  </r>
  <r>
    <s v="201820-21838"/>
    <s v="21838 Integrated Science I"/>
    <x v="568"/>
    <n v="201820"/>
    <n v="1"/>
    <s v="Science &amp; Engineering"/>
    <s v="Physics and Astronomy"/>
    <n v="4.4800000000000004"/>
    <n v="4.5"/>
    <n v="4.24"/>
    <n v="4.43"/>
    <n v="54"/>
    <n v="21"/>
    <x v="17"/>
    <x v="1258"/>
    <n v="33"/>
    <n v="39"/>
  </r>
  <r>
    <s v="201820-21839"/>
    <s v="21839 Integrated Science II"/>
    <x v="569"/>
    <n v="201820"/>
    <n v="1"/>
    <s v="Science &amp; Engineering"/>
    <s v="Physics and Astronomy"/>
    <n v="4.4400000000000004"/>
    <n v="4.45"/>
    <n v="4.3600000000000003"/>
    <n v="4.43"/>
    <n v="41"/>
    <n v="11"/>
    <x v="4"/>
    <x v="1259"/>
    <n v="30"/>
    <n v="27"/>
  </r>
  <r>
    <s v="201820-21840"/>
    <s v="21840 Data &amp; Info Mgt"/>
    <x v="494"/>
    <n v="201820"/>
    <n v="1"/>
    <s v="Business"/>
    <s v="Marketing &amp; Business Analytics"/>
    <n v="4.45"/>
    <n v="4.3600000000000003"/>
    <n v="4.3499999999999996"/>
    <n v="4.4000000000000004"/>
    <n v="36"/>
    <n v="13"/>
    <x v="20"/>
    <x v="1260"/>
    <n v="23"/>
    <n v="36"/>
  </r>
  <r>
    <s v="201820-21847"/>
    <s v="21847 Seminar in Marketing Research"/>
    <x v="547"/>
    <n v="201820"/>
    <m/>
    <s v="Business"/>
    <s v="Marketing &amp; Business Analytics"/>
    <n v="4.34"/>
    <n v="4.3499999999999996"/>
    <n v="4.22"/>
    <n v="4.32"/>
    <n v="37"/>
    <n v="11"/>
    <x v="0"/>
    <x v="1261"/>
    <n v="26"/>
    <n v="30"/>
  </r>
  <r>
    <s v="201820-21848"/>
    <s v="21848 Seminar in Marketing Research"/>
    <x v="547"/>
    <n v="201820"/>
    <m/>
    <s v="Business"/>
    <s v="Marketing &amp; Business Analytics"/>
    <n v="4.3499999999999996"/>
    <n v="4.3499999999999996"/>
    <n v="4.09"/>
    <n v="4.29"/>
    <n v="23"/>
    <n v="11"/>
    <x v="0"/>
    <x v="1262"/>
    <n v="12"/>
    <n v="48"/>
  </r>
  <r>
    <s v="201820-21851"/>
    <s v="21851 Foundations for Practice"/>
    <x v="66"/>
    <n v="201820"/>
    <n v="1"/>
    <s v="Education &amp; Human Services"/>
    <s v="Social Work"/>
    <n v="4.49"/>
    <n v="4.51"/>
    <n v="4.51"/>
    <n v="4.5"/>
    <n v="49"/>
    <n v="19"/>
    <x v="11"/>
    <x v="1263"/>
    <n v="30"/>
    <n v="39"/>
  </r>
  <r>
    <s v="201820-21852"/>
    <s v="21852 Home &amp; Family Living"/>
    <x v="570"/>
    <n v="201820"/>
    <n v="1"/>
    <s v="Education &amp; Human Services"/>
    <s v="Counseling"/>
    <n v="4.92"/>
    <n v="4.82"/>
    <n v="4.7699999999999996"/>
    <n v="4.8499999999999996"/>
    <n v="15"/>
    <n v="11"/>
    <x v="4"/>
    <x v="1264"/>
    <n v="4"/>
    <n v="73"/>
  </r>
  <r>
    <s v="201820-21854"/>
    <s v="21854 Drug and Alcohol Addiction"/>
    <x v="5"/>
    <n v="201820"/>
    <m/>
    <s v="Education &amp; Human Services"/>
    <s v="Counseling"/>
    <n v="4.59"/>
    <n v="4.5999999999999996"/>
    <n v="4.2"/>
    <n v="4.5"/>
    <n v="61"/>
    <n v="14"/>
    <x v="4"/>
    <x v="1265"/>
    <n v="47"/>
    <n v="23"/>
  </r>
  <r>
    <s v="201820-21856"/>
    <s v="21856 Intro to Comp Sci &amp; Progr"/>
    <x v="519"/>
    <n v="201820"/>
    <n v="1"/>
    <s v="Science &amp; Engineering"/>
    <s v="Computer Science &amp; Info Sys"/>
    <n v="4.58"/>
    <n v="4.5999999999999996"/>
    <n v="4.5"/>
    <n v="4.57"/>
    <n v="14"/>
    <n v="6"/>
    <x v="6"/>
    <x v="1266"/>
    <n v="8"/>
    <n v="43"/>
  </r>
  <r>
    <s v="201820-21857"/>
    <s v="21857 Sci Math Ed Theory and Pract"/>
    <x v="546"/>
    <n v="201820"/>
    <n v="1"/>
    <s v="Science &amp; Engineering"/>
    <s v="Physics and Astronomy"/>
    <n v="5"/>
    <n v="4.93"/>
    <n v="5"/>
    <n v="4.9800000000000004"/>
    <n v="11"/>
    <n v="6"/>
    <x v="8"/>
    <x v="1267"/>
    <n v="5"/>
    <n v="55"/>
  </r>
  <r>
    <s v="201820-21858"/>
    <s v="21858 Intro to Comp Sci &amp; Progr"/>
    <x v="519"/>
    <n v="201820"/>
    <n v="1"/>
    <s v="Science &amp; Engineering"/>
    <s v="Computer Science &amp; Info Sys"/>
    <n v="4.75"/>
    <n v="4.7"/>
    <n v="4.5"/>
    <n v="4.68"/>
    <n v="15"/>
    <n v="4"/>
    <x v="6"/>
    <x v="1268"/>
    <n v="11"/>
    <n v="27"/>
  </r>
  <r>
    <s v="201820-21860"/>
    <s v="21860 Basic Counseling Skills"/>
    <x v="571"/>
    <n v="201820"/>
    <m/>
    <s v="Education &amp; Human Services"/>
    <s v="Counseling"/>
    <n v="5"/>
    <n v="4.97"/>
    <n v="5"/>
    <n v="4.99"/>
    <n v="11"/>
    <n v="6"/>
    <x v="10"/>
    <x v="1269"/>
    <n v="5"/>
    <n v="55"/>
  </r>
  <r>
    <s v="201820-21866"/>
    <s v="21866 GLB/Lg Acqu &amp; Dev in Ear Child"/>
    <x v="25"/>
    <n v="201820"/>
    <n v="1"/>
    <s v="Education &amp; Human Services"/>
    <s v="Curriculum and Instruction"/>
    <n v="4.6100000000000003"/>
    <n v="4.43"/>
    <n v="4.45"/>
    <n v="4.5199999999999996"/>
    <n v="15"/>
    <n v="7"/>
    <x v="13"/>
    <x v="1270"/>
    <n v="8"/>
    <n v="47"/>
  </r>
  <r>
    <s v="201820-21872"/>
    <s v="21872 Juvenile Justice"/>
    <x v="2"/>
    <n v="201820"/>
    <n v="1"/>
    <s v="Humanities, Social Sci &amp; Arts"/>
    <s v="Sociology &amp; Criminal Justice"/>
    <n v="4.22"/>
    <n v="4.53"/>
    <n v="4.33"/>
    <n v="4.34"/>
    <n v="33"/>
    <n v="10"/>
    <x v="2"/>
    <x v="1271"/>
    <n v="23"/>
    <n v="30"/>
  </r>
  <r>
    <s v="201820-21873"/>
    <s v="21873 Crime &amp; Criminology"/>
    <x v="188"/>
    <n v="201820"/>
    <n v="1"/>
    <s v="Humanities, Social Sci &amp; Arts"/>
    <s v="Sociology &amp; Criminal Justice"/>
    <n v="4.68"/>
    <n v="4.6900000000000004"/>
    <n v="4.6399999999999997"/>
    <n v="4.67"/>
    <n v="32"/>
    <n v="7"/>
    <x v="18"/>
    <x v="1272"/>
    <n v="25"/>
    <n v="22"/>
  </r>
  <r>
    <s v="201820-21878"/>
    <s v="21878 GLB/Info Sec Law Ethics"/>
    <x v="129"/>
    <n v="201820"/>
    <n v="1"/>
    <s v="Science &amp; Engineering"/>
    <s v="Computer Science &amp; Info Sys"/>
    <n v="4.17"/>
    <n v="4.63"/>
    <n v="4.58"/>
    <n v="4.4000000000000004"/>
    <n v="22"/>
    <n v="6"/>
    <x v="8"/>
    <x v="1273"/>
    <n v="16"/>
    <n v="27"/>
  </r>
  <r>
    <s v="201820-21879"/>
    <s v="21879 Senior Sem in Criminal Justice"/>
    <x v="572"/>
    <n v="201820"/>
    <n v="1"/>
    <s v="Humanities, Social Sci &amp; Arts"/>
    <s v="Sociology &amp; Criminal Justice"/>
    <n v="5"/>
    <n v="5"/>
    <n v="5"/>
    <n v="5"/>
    <n v="8"/>
    <n v="1"/>
    <x v="14"/>
    <x v="1274"/>
    <n v="7"/>
    <n v="13"/>
  </r>
  <r>
    <s v="201820-21884"/>
    <s v="21884 GLB/US-Social Problems"/>
    <x v="308"/>
    <n v="201820"/>
    <n v="1"/>
    <s v="Humanities, Social Sci &amp; Arts"/>
    <s v="Sociology &amp; Criminal Justice"/>
    <n v="3.96"/>
    <n v="3.87"/>
    <n v="4.67"/>
    <n v="4.0999999999999996"/>
    <n v="28"/>
    <n v="3"/>
    <x v="1"/>
    <x v="1275"/>
    <n v="25"/>
    <n v="11"/>
  </r>
  <r>
    <s v="201820-21885"/>
    <s v="21885 Field Foundations Practicum"/>
    <x v="74"/>
    <n v="201820"/>
    <n v="1"/>
    <s v="Education &amp; Human Services"/>
    <s v="Social Work"/>
    <n v="4.6100000000000003"/>
    <n v="4.46"/>
    <n v="4.68"/>
    <n v="4.58"/>
    <n v="10"/>
    <n v="7"/>
    <x v="1"/>
    <x v="1276"/>
    <n v="3"/>
    <n v="70"/>
  </r>
  <r>
    <s v="201820-21888"/>
    <s v="21888 Abnormal Psychology"/>
    <x v="431"/>
    <n v="201820"/>
    <n v="1"/>
    <s v="Education &amp; Human Services"/>
    <s v="Psychology &amp; Special Education"/>
    <n v="4.41"/>
    <n v="4.3"/>
    <n v="4.5"/>
    <n v="4.4000000000000004"/>
    <n v="17"/>
    <n v="4"/>
    <x v="6"/>
    <x v="1277"/>
    <n v="13"/>
    <n v="24"/>
  </r>
  <r>
    <s v="201820-21903"/>
    <s v="21903 Applied Behavior Analysis"/>
    <x v="262"/>
    <n v="201820"/>
    <n v="1"/>
    <s v="Education &amp; Human Services"/>
    <s v="Psychology &amp; Special Education"/>
    <n v="5"/>
    <n v="5"/>
    <n v="5"/>
    <n v="5"/>
    <n v="5"/>
    <n v="1"/>
    <x v="6"/>
    <x v="1278"/>
    <n v="4"/>
    <n v="20"/>
  </r>
  <r>
    <s v="201820-21904"/>
    <s v="21904 Deviant Behavior"/>
    <x v="277"/>
    <n v="201820"/>
    <n v="1"/>
    <s v="Humanities, Social Sci &amp; Arts"/>
    <s v="Sociology &amp; Criminal Justice"/>
    <n v="4.37"/>
    <n v="4.4000000000000004"/>
    <n v="4.12"/>
    <n v="4.32"/>
    <n v="34"/>
    <n v="6"/>
    <x v="18"/>
    <x v="1279"/>
    <n v="28"/>
    <n v="18"/>
  </r>
  <r>
    <s v="201820-21905"/>
    <s v="21905 Mthds of Stat Analys"/>
    <x v="290"/>
    <n v="201820"/>
    <n v="1"/>
    <s v="Humanities, Social Sci &amp; Arts"/>
    <s v="Sociology &amp; Criminal Justice"/>
    <n v="4.7699999999999996"/>
    <n v="4.7300000000000004"/>
    <n v="4.17"/>
    <n v="4.62"/>
    <n v="23"/>
    <n v="6"/>
    <x v="1"/>
    <x v="1280"/>
    <n v="17"/>
    <n v="26"/>
  </r>
  <r>
    <s v="201820-21909"/>
    <s v="21909 GLB/Global Social Issues"/>
    <x v="178"/>
    <n v="201820"/>
    <n v="1"/>
    <s v="Humanities, Social Sci &amp; Arts"/>
    <s v="Sociology &amp; Criminal Justice"/>
    <n v="4.66"/>
    <n v="4.58"/>
    <n v="4.66"/>
    <n v="4.6399999999999997"/>
    <n v="29"/>
    <n v="14"/>
    <x v="5"/>
    <x v="1281"/>
    <n v="15"/>
    <n v="48"/>
  </r>
  <r>
    <s v="201820-21910"/>
    <s v="21910 Fund of Acting"/>
    <x v="573"/>
    <n v="201820"/>
    <n v="1"/>
    <s v="Humanities, Social Sci &amp; Arts"/>
    <s v="Theatre"/>
    <n v="5"/>
    <n v="5"/>
    <n v="5"/>
    <n v="5"/>
    <n v="10"/>
    <n v="2"/>
    <x v="12"/>
    <x v="1282"/>
    <n v="8"/>
    <n v="20"/>
  </r>
  <r>
    <s v="201820-21911"/>
    <s v="21911 Internship in School Psycholog"/>
    <x v="432"/>
    <n v="201820"/>
    <n v="1"/>
    <s v="Education &amp; Human Services"/>
    <s v="Psychology &amp; Special Education"/>
    <n v="4.5599999999999996"/>
    <n v="5"/>
    <n v="4.5"/>
    <n v="4.68"/>
    <n v="7"/>
    <n v="2"/>
    <x v="1"/>
    <x v="1283"/>
    <n v="5"/>
    <n v="29"/>
  </r>
  <r>
    <s v="201820-21919"/>
    <s v="21919 African Am. History"/>
    <x v="219"/>
    <n v="201820"/>
    <n v="1"/>
    <s v="Humanities, Social Sci &amp; Arts"/>
    <s v="History"/>
    <n v="4.12"/>
    <n v="4.13"/>
    <n v="4.33"/>
    <n v="4.18"/>
    <n v="13"/>
    <n v="3"/>
    <x v="1"/>
    <x v="1284"/>
    <n v="10"/>
    <n v="23"/>
  </r>
  <r>
    <s v="201820-21922"/>
    <s v="21922 Issues in Organizational Ldshp"/>
    <x v="456"/>
    <n v="201820"/>
    <m/>
    <s v="Education &amp; Human Services"/>
    <s v="Higher Edu &amp; Learning Technol"/>
    <m/>
    <m/>
    <m/>
    <m/>
    <n v="12"/>
    <n v="0"/>
    <x v="3"/>
    <x v="1285"/>
    <n v="12"/>
    <n v="0"/>
  </r>
  <r>
    <s v="201820-21923"/>
    <s v="21923 Big Data Computing &amp; Analytics"/>
    <x v="438"/>
    <n v="201820"/>
    <m/>
    <s v="Science &amp; Engineering"/>
    <s v="Computer Science &amp; Info Sys"/>
    <n v="4.55"/>
    <n v="4.54"/>
    <n v="4.4400000000000004"/>
    <n v="4.5199999999999996"/>
    <n v="31"/>
    <n v="12"/>
    <x v="1"/>
    <x v="1286"/>
    <n v="19"/>
    <n v="39"/>
  </r>
  <r>
    <s v="201820-21927"/>
    <s v="21927 Behavior, Ethics, Ldshp I"/>
    <x v="469"/>
    <n v="201820"/>
    <m/>
    <s v="Education &amp; Human Services"/>
    <s v="Higher Edu &amp; Learning Technol"/>
    <n v="1.75"/>
    <n v="3.8"/>
    <n v="4"/>
    <n v="2.88"/>
    <n v="9"/>
    <n v="1"/>
    <x v="10"/>
    <x v="1287"/>
    <n v="8"/>
    <n v="11"/>
  </r>
  <r>
    <s v="201820-21931"/>
    <s v="21931 Leadership Theory I"/>
    <x v="469"/>
    <n v="201820"/>
    <m/>
    <s v="Education &amp; Human Services"/>
    <s v="Higher Edu &amp; Learning Technol"/>
    <n v="5"/>
    <n v="5"/>
    <n v="5"/>
    <n v="5"/>
    <n v="35"/>
    <n v="3"/>
    <x v="10"/>
    <x v="1288"/>
    <n v="32"/>
    <n v="9"/>
  </r>
  <r>
    <s v="201820-21932"/>
    <s v="21932 Leadership Theory I"/>
    <x v="457"/>
    <n v="201820"/>
    <m/>
    <s v="Education &amp; Human Services"/>
    <s v="Higher Edu &amp; Learning Technol"/>
    <n v="4.08"/>
    <n v="4.4000000000000004"/>
    <n v="4.4000000000000004"/>
    <n v="4.25"/>
    <n v="15"/>
    <n v="5"/>
    <x v="1"/>
    <x v="1289"/>
    <n v="10"/>
    <n v="33"/>
  </r>
  <r>
    <s v="201820-21933"/>
    <s v="21933 Leadership Theory II"/>
    <x v="469"/>
    <n v="201820"/>
    <m/>
    <s v="Education &amp; Human Services"/>
    <s v="Higher Edu &amp; Learning Technol"/>
    <n v="4.6100000000000003"/>
    <n v="4.57"/>
    <n v="4.46"/>
    <n v="4.5599999999999996"/>
    <n v="30"/>
    <n v="7"/>
    <x v="10"/>
    <x v="1290"/>
    <n v="23"/>
    <n v="23"/>
  </r>
  <r>
    <s v="201820-21934"/>
    <s v="21934 Leadership Theory II"/>
    <x v="457"/>
    <n v="201820"/>
    <m/>
    <s v="Education &amp; Human Services"/>
    <s v="Higher Edu &amp; Learning Technol"/>
    <n v="3.88"/>
    <n v="4.5"/>
    <n v="4.3099999999999996"/>
    <n v="4.16"/>
    <n v="9"/>
    <n v="4"/>
    <x v="1"/>
    <x v="1291"/>
    <n v="5"/>
    <n v="44"/>
  </r>
  <r>
    <s v="201820-21935"/>
    <s v="21935 Leading Change"/>
    <x v="574"/>
    <n v="201820"/>
    <m/>
    <s v="Education &amp; Human Services"/>
    <s v="Higher Edu &amp; Learning Technol"/>
    <n v="3.31"/>
    <n v="3.67"/>
    <n v="3.77"/>
    <n v="3.52"/>
    <n v="32"/>
    <n v="9"/>
    <x v="14"/>
    <x v="1292"/>
    <n v="23"/>
    <n v="28"/>
  </r>
  <r>
    <s v="201820-21937"/>
    <s v="21937 Leading Change"/>
    <x v="459"/>
    <n v="201820"/>
    <m/>
    <s v="Education &amp; Human Services"/>
    <s v="Higher Edu &amp; Learning Technol"/>
    <n v="5"/>
    <n v="5"/>
    <n v="5"/>
    <n v="5"/>
    <n v="5"/>
    <n v="2"/>
    <x v="5"/>
    <x v="1293"/>
    <n v="3"/>
    <n v="40"/>
  </r>
  <r>
    <s v="201820-21940"/>
    <s v="21940 Minority Groups"/>
    <x v="575"/>
    <n v="201820"/>
    <n v="1"/>
    <s v="Humanities, Social Sci &amp; Arts"/>
    <s v="Sociology &amp; Criminal Justice"/>
    <n v="4.6100000000000003"/>
    <n v="4.63"/>
    <n v="4.82"/>
    <n v="4.66"/>
    <n v="30"/>
    <n v="7"/>
    <x v="8"/>
    <x v="1294"/>
    <n v="23"/>
    <n v="23"/>
  </r>
  <r>
    <s v="201820-21941"/>
    <s v="21941 Minority Groups"/>
    <x v="198"/>
    <n v="201820"/>
    <n v="1"/>
    <s v="Humanities, Social Sci &amp; Arts"/>
    <s v="Sociology &amp; Criminal Justice"/>
    <n v="5"/>
    <n v="5"/>
    <n v="5"/>
    <n v="5"/>
    <n v="31"/>
    <n v="4"/>
    <x v="1"/>
    <x v="1295"/>
    <n v="27"/>
    <n v="13"/>
  </r>
  <r>
    <s v="201820-21943"/>
    <s v="21943 Amer Subculture Groups"/>
    <x v="575"/>
    <n v="201820"/>
    <m/>
    <s v="Humanities, Social Sci &amp; Arts"/>
    <s v="Sociology &amp; Criminal Justice"/>
    <n v="4.3499999999999996"/>
    <n v="4.32"/>
    <n v="4.6399999999999997"/>
    <n v="4.41"/>
    <n v="13"/>
    <n v="5"/>
    <x v="8"/>
    <x v="1296"/>
    <n v="8"/>
    <n v="38"/>
  </r>
  <r>
    <s v="201820-21944"/>
    <s v="21944 Advanced Research Methods"/>
    <x v="178"/>
    <n v="201820"/>
    <m/>
    <s v="Humanities, Social Sci &amp; Arts"/>
    <s v="Sociology &amp; Criminal Justice"/>
    <n v="5"/>
    <n v="5"/>
    <n v="5"/>
    <n v="5"/>
    <n v="7"/>
    <n v="2"/>
    <x v="5"/>
    <x v="1297"/>
    <n v="5"/>
    <n v="29"/>
  </r>
  <r>
    <s v="201820-21948"/>
    <s v="21948 Doctoral Dissertation"/>
    <x v="410"/>
    <n v="201820"/>
    <m/>
    <s v="Education &amp; Human Services"/>
    <s v="Educational Leadership"/>
    <n v="4.28"/>
    <n v="4.12"/>
    <n v="4.3499999999999996"/>
    <n v="4.25"/>
    <n v="9"/>
    <n v="5"/>
    <x v="4"/>
    <x v="1298"/>
    <n v="4"/>
    <n v="56"/>
  </r>
  <r>
    <s v="201820-21949"/>
    <s v="21949 Concepts Physical Activity"/>
    <x v="55"/>
    <n v="201820"/>
    <n v="1"/>
    <s v="Education &amp; Human Services"/>
    <s v="Health &amp; Human Performance"/>
    <n v="4.59"/>
    <n v="4.63"/>
    <n v="4.5"/>
    <n v="4.58"/>
    <n v="40"/>
    <n v="8"/>
    <x v="7"/>
    <x v="1299"/>
    <n v="32"/>
    <n v="20"/>
  </r>
  <r>
    <s v="201820-21951"/>
    <s v="21951 Mthds of Stat Analys"/>
    <x v="291"/>
    <n v="201820"/>
    <n v="1"/>
    <s v="Humanities, Social Sci &amp; Arts"/>
    <s v="Sociology &amp; Criminal Justice"/>
    <n v="4.5999999999999996"/>
    <n v="4.5599999999999996"/>
    <n v="4.4000000000000004"/>
    <n v="4.54"/>
    <n v="7"/>
    <n v="5"/>
    <x v="13"/>
    <x v="1300"/>
    <n v="2"/>
    <n v="71"/>
  </r>
  <r>
    <s v="201820-21955"/>
    <s v="21955 Intro Computational Sci"/>
    <x v="297"/>
    <n v="201820"/>
    <m/>
    <s v="Science &amp; Engineering"/>
    <s v="Computer Science &amp; Info Sys"/>
    <n v="4.1900000000000004"/>
    <n v="4.25"/>
    <n v="4.25"/>
    <n v="4.22"/>
    <n v="14"/>
    <n v="4"/>
    <x v="1"/>
    <x v="1301"/>
    <n v="10"/>
    <n v="29"/>
  </r>
  <r>
    <s v="201820-21956"/>
    <s v="21956 First Aid and Safety"/>
    <x v="57"/>
    <n v="201820"/>
    <n v="1"/>
    <s v="Education &amp; Human Services"/>
    <s v="Health &amp; Human Performance"/>
    <n v="4.7300000000000004"/>
    <n v="4.6500000000000004"/>
    <n v="4.3600000000000003"/>
    <n v="4.62"/>
    <n v="28"/>
    <n v="11"/>
    <x v="14"/>
    <x v="1302"/>
    <n v="17"/>
    <n v="39"/>
  </r>
  <r>
    <s v="201820-21962"/>
    <s v="21962 Documentary Theatre"/>
    <x v="576"/>
    <n v="201820"/>
    <m/>
    <s v="Humanities, Social Sci &amp; Arts"/>
    <s v="Theatre"/>
    <n v="5"/>
    <n v="5"/>
    <n v="5"/>
    <n v="5"/>
    <n v="5"/>
    <n v="1"/>
    <x v="5"/>
    <x v="1303"/>
    <n v="4"/>
    <n v="20"/>
  </r>
  <r>
    <s v="201820-21963"/>
    <s v="21963 Documentary Theatre"/>
    <x v="576"/>
    <n v="201820"/>
    <m/>
    <s v="Humanities, Social Sci &amp; Arts"/>
    <s v="Theatre"/>
    <n v="5"/>
    <n v="4.9000000000000004"/>
    <n v="5"/>
    <n v="4.97"/>
    <n v="6"/>
    <n v="2"/>
    <x v="5"/>
    <x v="1304"/>
    <n v="4"/>
    <n v="33"/>
  </r>
  <r>
    <s v="201820-21964"/>
    <s v="21964 Phys Act Skills II: Team Sport"/>
    <x v="58"/>
    <n v="201820"/>
    <n v="1"/>
    <s v="Education &amp; Human Services"/>
    <s v="Health &amp; Human Performance"/>
    <n v="4.5599999999999996"/>
    <n v="4.53"/>
    <n v="4.5"/>
    <n v="4.54"/>
    <n v="28"/>
    <n v="6"/>
    <x v="8"/>
    <x v="1305"/>
    <n v="22"/>
    <n v="21"/>
  </r>
  <r>
    <s v="201820-21965"/>
    <s v="21965 Multimedia Writing"/>
    <x v="100"/>
    <n v="201820"/>
    <n v="1"/>
    <s v="Humanities, Social Sci &amp; Arts"/>
    <s v="Literature &amp; Languages"/>
    <n v="4.62"/>
    <n v="4.67"/>
    <n v="4.67"/>
    <n v="4.6500000000000004"/>
    <n v="19"/>
    <n v="3"/>
    <x v="5"/>
    <x v="1306"/>
    <n v="16"/>
    <n v="16"/>
  </r>
  <r>
    <s v="201820-21966"/>
    <s v="21966 Farm Management"/>
    <x v="577"/>
    <n v="201820"/>
    <n v="1"/>
    <s v="Ag Sciences &amp; Nat Resources"/>
    <s v="Ag Science &amp; Natural Resources"/>
    <n v="4.1900000000000004"/>
    <n v="4.4800000000000004"/>
    <n v="4.22"/>
    <n v="4.28"/>
    <n v="29"/>
    <n v="10"/>
    <x v="18"/>
    <x v="1307"/>
    <n v="19"/>
    <n v="34"/>
  </r>
  <r>
    <s v="201820-21967"/>
    <s v="21967 Agricultural Law"/>
    <x v="578"/>
    <n v="201820"/>
    <n v="1"/>
    <s v="Ag Sciences &amp; Nat Resources"/>
    <s v="Ag Science &amp; Natural Resources"/>
    <n v="3.66"/>
    <n v="3.98"/>
    <n v="4.03"/>
    <n v="3.84"/>
    <n v="39"/>
    <n v="16"/>
    <x v="4"/>
    <x v="1308"/>
    <n v="23"/>
    <n v="41"/>
  </r>
  <r>
    <s v="201820-21977"/>
    <s v="21977 Intermediate Algebra"/>
    <x v="317"/>
    <n v="201820"/>
    <n v="1"/>
    <s v="Science &amp; Engineering"/>
    <s v="Mathematics"/>
    <n v="4.8099999999999996"/>
    <n v="4.42"/>
    <n v="3.91"/>
    <n v="4.4800000000000004"/>
    <n v="23"/>
    <n v="11"/>
    <x v="8"/>
    <x v="1309"/>
    <n v="12"/>
    <n v="48"/>
  </r>
  <r>
    <s v="201820-21979"/>
    <s v="21979 The Prog Instr Ag Sci/Tech"/>
    <x v="373"/>
    <n v="201820"/>
    <n v="1"/>
    <s v="Ag Sciences &amp; Nat Resources"/>
    <s v="Ag Science &amp; Natural Resources"/>
    <n v="4.25"/>
    <n v="4.25"/>
    <n v="4"/>
    <n v="4.1900000000000004"/>
    <n v="15"/>
    <n v="4"/>
    <x v="1"/>
    <x v="1310"/>
    <n v="11"/>
    <n v="27"/>
  </r>
  <r>
    <s v="201820-21981"/>
    <s v="21981 Animal Feeds and Feeding"/>
    <x v="412"/>
    <n v="201820"/>
    <n v="1"/>
    <s v="Ag Sciences &amp; Nat Resources"/>
    <s v="Ag Science &amp; Natural Resources"/>
    <n v="4.24"/>
    <n v="4.0199999999999996"/>
    <n v="3.74"/>
    <n v="4.0599999999999996"/>
    <n v="36"/>
    <n v="22"/>
    <x v="4"/>
    <x v="1311"/>
    <n v="14"/>
    <n v="61"/>
  </r>
  <r>
    <s v="201820-21982"/>
    <s v="21982 Animal Feeding"/>
    <x v="412"/>
    <n v="201820"/>
    <n v="1"/>
    <s v="Ag Sciences &amp; Nat Resources"/>
    <s v="Ag Science &amp; Natural Resources"/>
    <n v="3.94"/>
    <n v="3.73"/>
    <n v="3.52"/>
    <n v="3.78"/>
    <n v="22"/>
    <n v="12"/>
    <x v="4"/>
    <x v="1312"/>
    <n v="10"/>
    <n v="55"/>
  </r>
  <r>
    <s v="201820-21983"/>
    <s v="21983 Animal Feeding"/>
    <x v="412"/>
    <n v="201820"/>
    <n v="1"/>
    <s v="Ag Sciences &amp; Nat Resources"/>
    <s v="Ag Science &amp; Natural Resources"/>
    <n v="3.89"/>
    <n v="3.63"/>
    <n v="3.47"/>
    <n v="3.71"/>
    <n v="14"/>
    <n v="8"/>
    <x v="4"/>
    <x v="1313"/>
    <n v="6"/>
    <n v="57"/>
  </r>
  <r>
    <s v="201820-21984"/>
    <s v="21984 Exploring Spreadsheets"/>
    <x v="579"/>
    <n v="201820"/>
    <m/>
    <s v="Science &amp; Engineering"/>
    <s v="Applied Sciences"/>
    <n v="4.6100000000000003"/>
    <n v="4.66"/>
    <n v="4.17"/>
    <n v="4.5199999999999996"/>
    <n v="33"/>
    <n v="9"/>
    <x v="13"/>
    <x v="1314"/>
    <n v="24"/>
    <n v="27"/>
  </r>
  <r>
    <s v="201820-21985"/>
    <s v="21985 Artif Breed Domestic Anim"/>
    <x v="105"/>
    <n v="201820"/>
    <n v="1"/>
    <s v="Ag Sciences &amp; Nat Resources"/>
    <s v="Ag Science &amp; Natural Resources"/>
    <n v="4.62"/>
    <n v="4.5999999999999996"/>
    <n v="3.83"/>
    <n v="4.43"/>
    <n v="13"/>
    <n v="6"/>
    <x v="1"/>
    <x v="1315"/>
    <n v="7"/>
    <n v="46"/>
  </r>
  <r>
    <s v="201820-21989"/>
    <s v="21989 Financial Tools for Managers"/>
    <x v="561"/>
    <n v="201820"/>
    <m/>
    <s v="Science &amp; Engineering"/>
    <s v="Applied Sciences"/>
    <n v="4.66"/>
    <n v="4.6900000000000004"/>
    <n v="4.37"/>
    <n v="4.5999999999999996"/>
    <n v="29"/>
    <n v="15"/>
    <x v="10"/>
    <x v="1316"/>
    <n v="14"/>
    <n v="52"/>
  </r>
  <r>
    <s v="201820-21990"/>
    <s v="21990 Financial Tools for Managers"/>
    <x v="561"/>
    <n v="201820"/>
    <m/>
    <s v="Science &amp; Engineering"/>
    <s v="Applied Sciences"/>
    <n v="3.94"/>
    <n v="4.9000000000000004"/>
    <n v="4.25"/>
    <n v="4.29"/>
    <n v="11"/>
    <n v="2"/>
    <x v="10"/>
    <x v="1317"/>
    <n v="9"/>
    <n v="18"/>
  </r>
  <r>
    <s v="201820-21991"/>
    <s v="21991 Problem Solving with Databases"/>
    <x v="579"/>
    <n v="201820"/>
    <m/>
    <s v="Science &amp; Engineering"/>
    <s v="Applied Sciences"/>
    <n v="4.67"/>
    <n v="4.57"/>
    <n v="3.93"/>
    <n v="4.47"/>
    <n v="35"/>
    <n v="15"/>
    <x v="13"/>
    <x v="1318"/>
    <n v="20"/>
    <n v="43"/>
  </r>
  <r>
    <s v="201820-21995"/>
    <s v="21995 Professional Standards"/>
    <x v="580"/>
    <n v="201820"/>
    <m/>
    <s v="Science &amp; Engineering"/>
    <s v="Applied Sciences"/>
    <n v="4.5999999999999996"/>
    <n v="4.3499999999999996"/>
    <n v="4.25"/>
    <n v="4.4400000000000004"/>
    <n v="27"/>
    <n v="13"/>
    <x v="20"/>
    <x v="1319"/>
    <n v="14"/>
    <n v="48"/>
  </r>
  <r>
    <s v="201820-21997"/>
    <s v="21997 Professional Standards"/>
    <x v="580"/>
    <n v="201820"/>
    <m/>
    <s v="Science &amp; Engineering"/>
    <s v="Applied Sciences"/>
    <n v="4.53"/>
    <n v="4.8"/>
    <n v="4.45"/>
    <n v="4.59"/>
    <n v="13"/>
    <n v="5"/>
    <x v="20"/>
    <x v="1320"/>
    <n v="8"/>
    <n v="38"/>
  </r>
  <r>
    <s v="201820-21998"/>
    <s v="21998 Nursing Care of Adults I"/>
    <x v="581"/>
    <n v="201820"/>
    <n v="1"/>
    <s v="Education &amp; Human Services"/>
    <s v="Nursing"/>
    <n v="3.32"/>
    <n v="3.77"/>
    <n v="3.89"/>
    <n v="3.58"/>
    <n v="44"/>
    <n v="38"/>
    <x v="17"/>
    <x v="1321"/>
    <n v="6"/>
    <n v="86"/>
  </r>
  <r>
    <s v="201820-21999"/>
    <s v="21999 Elem Stat Meth"/>
    <x v="326"/>
    <n v="201820"/>
    <n v="1"/>
    <s v="Science &amp; Engineering"/>
    <s v="Mathematics"/>
    <n v="4.75"/>
    <n v="4.5599999999999996"/>
    <n v="4.4000000000000004"/>
    <n v="4.6100000000000003"/>
    <n v="25"/>
    <n v="5"/>
    <x v="1"/>
    <x v="1322"/>
    <n v="20"/>
    <n v="20"/>
  </r>
  <r>
    <s v="201820-22000"/>
    <s v="22000 Nursing Care of Adults I Lab"/>
    <x v="581"/>
    <n v="201820"/>
    <n v="1"/>
    <s v="Education &amp; Human Services"/>
    <s v="Nursing"/>
    <n v="3.59"/>
    <n v="4.26"/>
    <n v="4.29"/>
    <n v="3.95"/>
    <n v="7"/>
    <n v="7"/>
    <x v="17"/>
    <x v="1323"/>
    <n v="0"/>
    <n v="100"/>
  </r>
  <r>
    <s v="201820-22001"/>
    <s v="22001 Nursing Care of Adults I Lab"/>
    <x v="581"/>
    <n v="201820"/>
    <n v="1"/>
    <s v="Education &amp; Human Services"/>
    <s v="Nursing"/>
    <n v="3.67"/>
    <n v="3.53"/>
    <n v="3.33"/>
    <n v="3.55"/>
    <n v="6"/>
    <n v="6"/>
    <x v="17"/>
    <x v="1324"/>
    <n v="0"/>
    <n v="100"/>
  </r>
  <r>
    <s v="201820-22003"/>
    <s v="22003 Nursing Care of Adults I Lab"/>
    <x v="387"/>
    <n v="201820"/>
    <n v="1"/>
    <s v="Education &amp; Human Services"/>
    <s v="Nursing"/>
    <n v="4.91"/>
    <n v="4.1100000000000003"/>
    <n v="4.8899999999999997"/>
    <n v="4.67"/>
    <n v="8"/>
    <n v="7"/>
    <x v="1"/>
    <x v="1325"/>
    <n v="1"/>
    <n v="88"/>
  </r>
  <r>
    <s v="201820-22004"/>
    <s v="22004 Ethical Decision Making"/>
    <x v="116"/>
    <n v="201820"/>
    <m/>
    <s v="Science &amp; Engineering"/>
    <s v="Applied Sciences"/>
    <n v="4.29"/>
    <n v="4.53"/>
    <n v="4.3899999999999997"/>
    <n v="4.38"/>
    <n v="33"/>
    <n v="14"/>
    <x v="13"/>
    <x v="1326"/>
    <n v="19"/>
    <n v="42"/>
  </r>
  <r>
    <s v="201820-22005"/>
    <s v="22005 Nursing Care of Adults I Lab"/>
    <x v="466"/>
    <n v="201820"/>
    <n v="1"/>
    <s v="Education &amp; Human Services"/>
    <s v="Nursing"/>
    <n v="5"/>
    <n v="4.8"/>
    <n v="4.8"/>
    <n v="4.8899999999999997"/>
    <n v="7"/>
    <n v="5"/>
    <x v="14"/>
    <x v="1327"/>
    <n v="2"/>
    <n v="71"/>
  </r>
  <r>
    <s v="201820-22007"/>
    <s v="22007 Ethical Decision Making"/>
    <x v="116"/>
    <n v="201820"/>
    <m/>
    <s v="Science &amp; Engineering"/>
    <s v="Applied Sciences"/>
    <n v="4.4800000000000004"/>
    <n v="4.63"/>
    <n v="4.8499999999999996"/>
    <n v="4.6100000000000003"/>
    <n v="13"/>
    <n v="5"/>
    <x v="13"/>
    <x v="1328"/>
    <n v="8"/>
    <n v="38"/>
  </r>
  <r>
    <s v="201820-22011"/>
    <s v="22011 Artif Breed Domestic Anim"/>
    <x v="105"/>
    <n v="201820"/>
    <n v="1"/>
    <s v="Ag Sciences &amp; Nat Resources"/>
    <s v="Ag Science &amp; Natural Resources"/>
    <n v="4.6900000000000004"/>
    <n v="4.7"/>
    <n v="3.77"/>
    <n v="4.4800000000000004"/>
    <n v="13"/>
    <n v="6"/>
    <x v="1"/>
    <x v="1329"/>
    <n v="7"/>
    <n v="46"/>
  </r>
  <r>
    <s v="201820-22014"/>
    <s v="22014 H-Food Systems: Farm to Fork"/>
    <x v="403"/>
    <n v="201820"/>
    <n v="1"/>
    <s v="Ag Sciences &amp; Nat Resources"/>
    <s v="Ag Science &amp; Natural Resources"/>
    <n v="3.68"/>
    <n v="3.68"/>
    <n v="4.22"/>
    <n v="3.81"/>
    <n v="10"/>
    <n v="5"/>
    <x v="8"/>
    <x v="1330"/>
    <n v="5"/>
    <n v="50"/>
  </r>
  <r>
    <s v="201820-22015"/>
    <s v="22015 Intro to Hort Lab"/>
    <x v="413"/>
    <n v="201820"/>
    <n v="1"/>
    <s v="Ag Sciences &amp; Nat Resources"/>
    <s v="Ag Science &amp; Natural Resources"/>
    <n v="5"/>
    <n v="5"/>
    <n v="5"/>
    <n v="5"/>
    <n v="5"/>
    <n v="1"/>
    <x v="6"/>
    <x v="1331"/>
    <n v="4"/>
    <n v="20"/>
  </r>
  <r>
    <s v="201820-22019"/>
    <s v="22019 Red Teaming MSAC"/>
    <x v="3"/>
    <n v="201820"/>
    <m/>
    <s v="Humanities, Social Sci &amp; Arts"/>
    <s v="Sociology &amp; Criminal Justice"/>
    <n v="4.59"/>
    <n v="4.46"/>
    <n v="4.71"/>
    <n v="4.58"/>
    <n v="21"/>
    <n v="7"/>
    <x v="1"/>
    <x v="1332"/>
    <n v="14"/>
    <n v="33"/>
  </r>
  <r>
    <s v="201820-22021"/>
    <s v="22021 Crop Production Practicum"/>
    <x v="582"/>
    <n v="201820"/>
    <n v="1"/>
    <s v="Ag Sciences &amp; Nat Resources"/>
    <s v="Ag Science &amp; Natural Resources"/>
    <n v="5"/>
    <n v="5"/>
    <n v="5"/>
    <n v="5"/>
    <n v="8"/>
    <n v="1"/>
    <x v="18"/>
    <x v="1333"/>
    <n v="7"/>
    <n v="13"/>
  </r>
  <r>
    <s v="201820-22022"/>
    <s v="22022 Crop Production Practicum"/>
    <x v="582"/>
    <n v="201820"/>
    <n v="1"/>
    <s v="Ag Sciences &amp; Nat Resources"/>
    <s v="Ag Science &amp; Natural Resources"/>
    <n v="5"/>
    <n v="5"/>
    <n v="5"/>
    <n v="5"/>
    <n v="7"/>
    <n v="1"/>
    <x v="18"/>
    <x v="1334"/>
    <n v="6"/>
    <n v="14"/>
  </r>
  <r>
    <s v="201820-22023"/>
    <s v="22023 Economic Entomology"/>
    <x v="583"/>
    <n v="201820"/>
    <n v="1"/>
    <s v="Ag Sciences &amp; Nat Resources"/>
    <s v="Ag Science &amp; Natural Resources"/>
    <n v="4.43"/>
    <n v="4.38"/>
    <n v="3.96"/>
    <n v="4.3099999999999996"/>
    <n v="24"/>
    <n v="13"/>
    <x v="1"/>
    <x v="1335"/>
    <n v="11"/>
    <n v="54"/>
  </r>
  <r>
    <s v="201820-22024"/>
    <s v="22024 Economic Entomology Lab"/>
    <x v="583"/>
    <n v="201820"/>
    <n v="1"/>
    <s v="Ag Sciences &amp; Nat Resources"/>
    <s v="Ag Science &amp; Natural Resources"/>
    <n v="4.68"/>
    <n v="4.29"/>
    <n v="3.83"/>
    <n v="4.37"/>
    <n v="14"/>
    <n v="9"/>
    <x v="1"/>
    <x v="1336"/>
    <n v="5"/>
    <n v="64"/>
  </r>
  <r>
    <s v="201820-22025"/>
    <s v="22025 Economic Entomology Lab"/>
    <x v="583"/>
    <n v="201820"/>
    <n v="1"/>
    <s v="Ag Sciences &amp; Nat Resources"/>
    <s v="Ag Science &amp; Natural Resources"/>
    <n v="4.41"/>
    <n v="4.5"/>
    <n v="3.92"/>
    <n v="4.32"/>
    <n v="10"/>
    <n v="4"/>
    <x v="1"/>
    <x v="1337"/>
    <n v="6"/>
    <n v="40"/>
  </r>
  <r>
    <s v="201820-22028"/>
    <s v="22028 CALCULUS III"/>
    <x v="334"/>
    <n v="201820"/>
    <n v="1"/>
    <s v="Science &amp; Engineering"/>
    <s v="Mathematics"/>
    <n v="2.83"/>
    <n v="2.91"/>
    <n v="2.42"/>
    <n v="2.76"/>
    <n v="16"/>
    <n v="9"/>
    <x v="14"/>
    <x v="1338"/>
    <n v="7"/>
    <n v="56"/>
  </r>
  <r>
    <s v="201820-22031"/>
    <s v="22031 GLB/History of Mathematics"/>
    <x v="332"/>
    <n v="201820"/>
    <n v="1"/>
    <s v="Science &amp; Engineering"/>
    <s v="Mathematics"/>
    <n v="5"/>
    <n v="5"/>
    <n v="4.5999999999999996"/>
    <n v="4.91"/>
    <n v="9"/>
    <n v="5"/>
    <x v="3"/>
    <x v="1339"/>
    <n v="4"/>
    <n v="56"/>
  </r>
  <r>
    <s v="201820-22038"/>
    <s v="22038 Adapted Kinesiology"/>
    <x v="62"/>
    <n v="201820"/>
    <m/>
    <s v="Education &amp; Human Services"/>
    <s v="Health &amp; Human Performance"/>
    <n v="4.96"/>
    <n v="4.87"/>
    <n v="5"/>
    <n v="4.9400000000000004"/>
    <n v="12"/>
    <n v="3"/>
    <x v="3"/>
    <x v="1340"/>
    <n v="9"/>
    <n v="25"/>
  </r>
  <r>
    <s v="201820-22040"/>
    <s v="22040 Sport Psychology"/>
    <x v="530"/>
    <n v="201820"/>
    <n v="1"/>
    <s v="Education &amp; Human Services"/>
    <s v="Health &amp; Human Performance"/>
    <n v="4.92"/>
    <n v="4.7300000000000004"/>
    <n v="4.54"/>
    <n v="4.7699999999999996"/>
    <n v="37"/>
    <n v="6"/>
    <x v="12"/>
    <x v="1341"/>
    <n v="31"/>
    <n v="16"/>
  </r>
  <r>
    <s v="201820-22049"/>
    <s v="22049 GLB/US-Written Argument/Resrch"/>
    <x v="584"/>
    <n v="201820"/>
    <n v="1"/>
    <s v="Humanities, Social Sci &amp; Arts"/>
    <s v="Literature &amp; Languages"/>
    <m/>
    <m/>
    <m/>
    <m/>
    <n v="12"/>
    <n v="0"/>
    <x v="12"/>
    <x v="1342"/>
    <n v="12"/>
    <n v="0"/>
  </r>
  <r>
    <s v="201820-22052"/>
    <s v="22052 Intro to Jazz/Rock"/>
    <x v="186"/>
    <n v="201820"/>
    <n v="1"/>
    <s v="Humanities, Social Sci &amp; Arts"/>
    <s v="Music"/>
    <n v="4.71"/>
    <n v="4.78"/>
    <n v="4.42"/>
    <n v="4.66"/>
    <n v="18"/>
    <n v="10"/>
    <x v="8"/>
    <x v="1343"/>
    <n v="8"/>
    <n v="56"/>
  </r>
  <r>
    <s v="201820-22054"/>
    <s v="22054 US-U.S. History to 1877"/>
    <x v="585"/>
    <n v="201820"/>
    <n v="1"/>
    <s v="Humanities, Social Sci &amp; Arts"/>
    <s v="History"/>
    <m/>
    <m/>
    <m/>
    <m/>
    <n v="11"/>
    <n v="0"/>
    <x v="6"/>
    <x v="1344"/>
    <n v="11"/>
    <n v="0"/>
  </r>
  <r>
    <s v="201820-22056"/>
    <s v="22056 TESOL Methods II"/>
    <x v="539"/>
    <n v="201820"/>
    <m/>
    <s v="Humanities, Social Sci &amp; Arts"/>
    <s v="Literature &amp; Languages"/>
    <n v="4.96"/>
    <n v="4.5999999999999996"/>
    <n v="4"/>
    <n v="4.63"/>
    <n v="4"/>
    <n v="3"/>
    <x v="1"/>
    <x v="1345"/>
    <n v="1"/>
    <n v="75"/>
  </r>
  <r>
    <s v="201820-22064"/>
    <s v="22064 GLB/Elementary Spanish II"/>
    <x v="379"/>
    <n v="201820"/>
    <n v="1"/>
    <s v="Humanities, Social Sci &amp; Arts"/>
    <s v="Literature &amp; Languages"/>
    <n v="4.79"/>
    <n v="4.87"/>
    <n v="4"/>
    <n v="4.63"/>
    <n v="10"/>
    <n v="3"/>
    <x v="12"/>
    <x v="1346"/>
    <n v="7"/>
    <n v="30"/>
  </r>
  <r>
    <s v="201820-22065"/>
    <s v="22065 Spanish Conv. through Film"/>
    <x v="586"/>
    <n v="201820"/>
    <n v="1"/>
    <s v="Humanities, Social Sci &amp; Arts"/>
    <s v="Literature &amp; Languages"/>
    <n v="4.8899999999999997"/>
    <n v="4.8499999999999996"/>
    <n v="4.83"/>
    <n v="4.8600000000000003"/>
    <n v="15"/>
    <n v="12"/>
    <x v="22"/>
    <x v="1347"/>
    <n v="3"/>
    <n v="80"/>
  </r>
  <r>
    <s v="201820-22069"/>
    <s v="22069 Principal Applied Flute"/>
    <x v="112"/>
    <n v="201820"/>
    <n v="1"/>
    <s v="Humanities, Social Sci &amp; Arts"/>
    <s v="Music"/>
    <m/>
    <m/>
    <m/>
    <m/>
    <n v="4"/>
    <n v="0"/>
    <x v="5"/>
    <x v="1348"/>
    <n v="4"/>
    <n v="0"/>
  </r>
  <r>
    <s v="201820-22070"/>
    <s v="22070 GLB/Art Appreciation"/>
    <x v="270"/>
    <n v="201820"/>
    <n v="1"/>
    <s v="Humanities, Social Sci &amp; Arts"/>
    <s v="Art"/>
    <n v="4.58"/>
    <n v="4.43"/>
    <n v="4.12"/>
    <n v="4.43"/>
    <n v="18"/>
    <n v="6"/>
    <x v="5"/>
    <x v="1349"/>
    <n v="12"/>
    <n v="33"/>
  </r>
  <r>
    <s v="201820-22075"/>
    <s v="22075 Video in Visual Communication"/>
    <x v="587"/>
    <n v="201820"/>
    <n v="1"/>
    <s v="Humanities, Social Sci &amp; Arts"/>
    <s v="Art"/>
    <m/>
    <m/>
    <m/>
    <m/>
    <n v="12"/>
    <n v="0"/>
    <x v="6"/>
    <x v="1350"/>
    <n v="12"/>
    <n v="0"/>
  </r>
  <r>
    <s v="201820-22080"/>
    <s v="22080 Studio Project"/>
    <x v="85"/>
    <n v="201820"/>
    <m/>
    <s v="Humanities, Social Sci &amp; Arts"/>
    <s v="Art"/>
    <m/>
    <m/>
    <m/>
    <m/>
    <n v="5"/>
    <n v="0"/>
    <x v="4"/>
    <x v="1351"/>
    <n v="5"/>
    <n v="0"/>
  </r>
  <r>
    <s v="201820-22084"/>
    <s v="22084 GLB/US-Written Argument/Resrch"/>
    <x v="588"/>
    <n v="201820"/>
    <n v="1"/>
    <s v="Humanities, Social Sci &amp; Arts"/>
    <s v="Literature &amp; Languages"/>
    <n v="3"/>
    <n v="3"/>
    <n v="3"/>
    <n v="3"/>
    <n v="14"/>
    <n v="2"/>
    <x v="5"/>
    <x v="1352"/>
    <n v="12"/>
    <n v="14"/>
  </r>
  <r>
    <s v="201820-22085"/>
    <s v="22085 GLB/US-Written Argument/Resrch"/>
    <x v="589"/>
    <n v="201820"/>
    <n v="1"/>
    <s v="Humanities, Social Sci &amp; Arts"/>
    <s v="Literature &amp; Languages"/>
    <n v="4.13"/>
    <n v="4.2"/>
    <n v="4"/>
    <n v="4.12"/>
    <n v="13"/>
    <n v="1"/>
    <x v="8"/>
    <x v="1353"/>
    <n v="12"/>
    <n v="8"/>
  </r>
  <r>
    <s v="201820-22086"/>
    <s v="22086 GLB/US-Written Argument/Resrch"/>
    <x v="589"/>
    <n v="201820"/>
    <n v="1"/>
    <s v="Humanities, Social Sci &amp; Arts"/>
    <s v="Literature &amp; Languages"/>
    <m/>
    <m/>
    <m/>
    <m/>
    <n v="20"/>
    <n v="0"/>
    <x v="8"/>
    <x v="1354"/>
    <n v="20"/>
    <n v="0"/>
  </r>
  <r>
    <s v="201820-22088"/>
    <s v="22088 US-U.S. History to 1877"/>
    <x v="590"/>
    <n v="201820"/>
    <n v="1"/>
    <s v="Humanities, Social Sci &amp; Arts"/>
    <s v="History"/>
    <n v="3.88"/>
    <n v="4.5999999999999996"/>
    <n v="4"/>
    <n v="4.12"/>
    <n v="20"/>
    <n v="1"/>
    <x v="5"/>
    <x v="1355"/>
    <n v="19"/>
    <n v="5"/>
  </r>
  <r>
    <s v="201820-22089"/>
    <s v="22089 US-U.S. History to 1877"/>
    <x v="590"/>
    <n v="201820"/>
    <n v="1"/>
    <s v="Humanities, Social Sci &amp; Arts"/>
    <s v="History"/>
    <m/>
    <m/>
    <m/>
    <m/>
    <n v="13"/>
    <n v="0"/>
    <x v="5"/>
    <x v="1356"/>
    <n v="13"/>
    <n v="0"/>
  </r>
  <r>
    <s v="201820-22094"/>
    <s v="22094 US-U.S. History to 1877"/>
    <x v="511"/>
    <n v="201820"/>
    <n v="1"/>
    <s v="Humanities, Social Sci &amp; Arts"/>
    <s v="History"/>
    <m/>
    <m/>
    <m/>
    <m/>
    <n v="10"/>
    <n v="0"/>
    <x v="4"/>
    <x v="1357"/>
    <n v="10"/>
    <n v="0"/>
  </r>
  <r>
    <s v="201820-22095"/>
    <s v="22095 US-U.S. History to 1877"/>
    <x v="354"/>
    <n v="201820"/>
    <n v="1"/>
    <s v="Humanities, Social Sci &amp; Arts"/>
    <s v="History"/>
    <n v="5"/>
    <n v="5"/>
    <n v="5"/>
    <n v="5"/>
    <n v="16"/>
    <n v="1"/>
    <x v="8"/>
    <x v="1358"/>
    <n v="15"/>
    <n v="6"/>
  </r>
  <r>
    <s v="201820-22097"/>
    <s v="22097 GLB/Adv Conversation/TOPT Prep"/>
    <x v="586"/>
    <n v="201820"/>
    <n v="1"/>
    <s v="Humanities, Social Sci &amp; Arts"/>
    <s v="Literature &amp; Languages"/>
    <n v="4.4000000000000004"/>
    <n v="4.1900000000000004"/>
    <n v="3.93"/>
    <n v="4.2300000000000004"/>
    <n v="16"/>
    <n v="11"/>
    <x v="22"/>
    <x v="1359"/>
    <n v="5"/>
    <n v="69"/>
  </r>
  <r>
    <s v="201820-22098"/>
    <s v="22098 US-U.S. History to 1877"/>
    <x v="354"/>
    <n v="201820"/>
    <n v="1"/>
    <s v="Humanities, Social Sci &amp; Arts"/>
    <s v="History"/>
    <n v="5"/>
    <n v="5"/>
    <n v="5"/>
    <n v="5"/>
    <n v="50"/>
    <n v="4"/>
    <x v="8"/>
    <x v="1360"/>
    <n v="46"/>
    <n v="8"/>
  </r>
  <r>
    <s v="201820-22099"/>
    <s v="22099 A Nat Divided: Amer History"/>
    <x v="354"/>
    <n v="201820"/>
    <n v="1"/>
    <s v="Humanities, Social Sci &amp; Arts"/>
    <s v="History"/>
    <n v="4.63"/>
    <n v="3.6"/>
    <n v="4"/>
    <n v="4.18"/>
    <n v="28"/>
    <n v="1"/>
    <x v="8"/>
    <x v="1361"/>
    <n v="27"/>
    <n v="4"/>
  </r>
  <r>
    <s v="201820-22100"/>
    <s v="22100 A Nat Divided: Amer History"/>
    <x v="354"/>
    <n v="201820"/>
    <n v="1"/>
    <s v="Humanities, Social Sci &amp; Arts"/>
    <s v="History"/>
    <m/>
    <m/>
    <m/>
    <m/>
    <n v="26"/>
    <n v="0"/>
    <x v="8"/>
    <x v="1362"/>
    <n v="26"/>
    <n v="0"/>
  </r>
  <r>
    <s v="201820-22102"/>
    <s v="22102 GLB/US-Written Argument/Resrch"/>
    <x v="280"/>
    <n v="201820"/>
    <n v="1"/>
    <s v="Humanities, Social Sci &amp; Arts"/>
    <s v="Literature &amp; Languages"/>
    <n v="3.13"/>
    <n v="3.2"/>
    <n v="1.75"/>
    <n v="2.82"/>
    <n v="14"/>
    <n v="1"/>
    <x v="10"/>
    <x v="1363"/>
    <n v="13"/>
    <n v="7"/>
  </r>
  <r>
    <s v="201820-22107"/>
    <s v="22107 GLB/Art Appreciation"/>
    <x v="591"/>
    <n v="201820"/>
    <n v="1"/>
    <s v="Humanities, Social Sci &amp; Arts"/>
    <s v="Art"/>
    <n v="4.7699999999999996"/>
    <n v="4.76"/>
    <n v="4.74"/>
    <n v="4.76"/>
    <n v="48"/>
    <n v="17"/>
    <x v="20"/>
    <x v="1364"/>
    <n v="31"/>
    <n v="35"/>
  </r>
  <r>
    <s v="201820-22113"/>
    <s v="22113 Internship"/>
    <x v="548"/>
    <n v="201820"/>
    <n v="1"/>
    <s v="Business"/>
    <s v="Marketing &amp; Business Analytics"/>
    <n v="4.5"/>
    <n v="4.24"/>
    <n v="4.95"/>
    <n v="4.53"/>
    <n v="7"/>
    <n v="5"/>
    <x v="3"/>
    <x v="1365"/>
    <n v="2"/>
    <n v="71"/>
  </r>
  <r>
    <s v="201820-22116"/>
    <s v="22116 Gerontological Nursing"/>
    <x v="384"/>
    <n v="201820"/>
    <n v="1"/>
    <s v="Education &amp; Human Services"/>
    <s v="Nursing"/>
    <n v="4.59"/>
    <n v="4.43"/>
    <n v="4.41"/>
    <n v="4.5"/>
    <n v="44"/>
    <n v="37"/>
    <x v="4"/>
    <x v="1366"/>
    <n v="7"/>
    <n v="84"/>
  </r>
  <r>
    <s v="201820-22117"/>
    <s v="22117 Minority Groups"/>
    <x v="503"/>
    <n v="201820"/>
    <n v="1"/>
    <s v="Humanities, Social Sci &amp; Arts"/>
    <s v="Sociology &amp; Criminal Justice"/>
    <n v="4.82"/>
    <n v="4.5599999999999996"/>
    <n v="4.6900000000000004"/>
    <n v="4.71"/>
    <n v="35"/>
    <n v="13"/>
    <x v="8"/>
    <x v="1367"/>
    <n v="22"/>
    <n v="37"/>
  </r>
  <r>
    <s v="201820-22118"/>
    <s v="22118 Pedagogy &amp; Classrm Manage"/>
    <x v="31"/>
    <n v="201820"/>
    <n v="1"/>
    <s v="Education &amp; Human Services"/>
    <s v="Curriculum and Instruction"/>
    <n v="4.13"/>
    <n v="4.18"/>
    <n v="3.92"/>
    <n v="4.09"/>
    <n v="21"/>
    <n v="9"/>
    <x v="1"/>
    <x v="1368"/>
    <n v="12"/>
    <n v="43"/>
  </r>
  <r>
    <s v="201820-22119"/>
    <s v="22119 Research: Design &amp; Replicatn"/>
    <x v="564"/>
    <n v="201820"/>
    <m/>
    <s v="Education &amp; Human Services"/>
    <s v="Curriculum and Instruction"/>
    <n v="5"/>
    <n v="5"/>
    <n v="5"/>
    <n v="5"/>
    <n v="6"/>
    <n v="2"/>
    <x v="1"/>
    <x v="1369"/>
    <n v="4"/>
    <n v="33"/>
  </r>
  <r>
    <s v="201820-22120"/>
    <s v="22120 Project Mgmt"/>
    <x v="509"/>
    <n v="201820"/>
    <m/>
    <s v="Business"/>
    <s v="Marketing &amp; Business Analytics"/>
    <n v="4.3499999999999996"/>
    <n v="4.51"/>
    <n v="4.5"/>
    <n v="4.43"/>
    <n v="38"/>
    <n v="14"/>
    <x v="3"/>
    <x v="1370"/>
    <n v="24"/>
    <n v="37"/>
  </r>
  <r>
    <s v="201820-22123"/>
    <s v="22123 Natural Disasters"/>
    <x v="592"/>
    <n v="201820"/>
    <n v="1"/>
    <s v="Science &amp; Engineering"/>
    <s v="Biological &amp; Environmental Sci"/>
    <n v="5"/>
    <n v="5"/>
    <n v="5"/>
    <n v="5"/>
    <n v="9"/>
    <n v="1"/>
    <x v="12"/>
    <x v="1371"/>
    <n v="8"/>
    <n v="11"/>
  </r>
  <r>
    <s v="201820-22125"/>
    <s v="22125 Sustainable Const Mthd"/>
    <x v="313"/>
    <n v="201820"/>
    <n v="1"/>
    <s v="Science &amp; Engineering"/>
    <s v="Engineering &amp; Technology"/>
    <n v="4.96"/>
    <n v="4.9800000000000004"/>
    <n v="4.6900000000000004"/>
    <n v="4.9000000000000004"/>
    <n v="13"/>
    <n v="9"/>
    <x v="5"/>
    <x v="1372"/>
    <n v="4"/>
    <n v="69"/>
  </r>
  <r>
    <s v="201820-22127"/>
    <s v="22127 Teaching ESL"/>
    <x v="236"/>
    <n v="201820"/>
    <n v="1"/>
    <s v="Humanities, Social Sci &amp; Arts"/>
    <s v="Literature &amp; Languages"/>
    <n v="5"/>
    <n v="4.67"/>
    <n v="4.92"/>
    <n v="4.88"/>
    <n v="5"/>
    <n v="3"/>
    <x v="4"/>
    <x v="1373"/>
    <n v="2"/>
    <n v="60"/>
  </r>
  <r>
    <s v="201820-22135"/>
    <s v="22135 Selling &amp; Sales Mgmt"/>
    <x v="140"/>
    <n v="201820"/>
    <n v="1"/>
    <s v="Business"/>
    <s v="Marketing &amp; Business Analytics"/>
    <n v="4.08"/>
    <n v="4.13"/>
    <n v="4"/>
    <n v="4.08"/>
    <n v="38"/>
    <n v="12"/>
    <x v="4"/>
    <x v="1374"/>
    <n v="26"/>
    <n v="32"/>
  </r>
  <r>
    <s v="201820-22136"/>
    <s v="22136 Sociological Theory"/>
    <x v="575"/>
    <n v="201820"/>
    <n v="1"/>
    <s v="Humanities, Social Sci &amp; Arts"/>
    <s v="Sociology &amp; Criminal Justice"/>
    <n v="4.03"/>
    <n v="3.78"/>
    <n v="3.7"/>
    <n v="3.88"/>
    <n v="34"/>
    <n v="10"/>
    <x v="8"/>
    <x v="1375"/>
    <n v="24"/>
    <n v="29"/>
  </r>
  <r>
    <s v="201820-22144"/>
    <s v="22144 History of Rock and Roll"/>
    <x v="99"/>
    <n v="201820"/>
    <n v="1"/>
    <s v="Humanities, Social Sci &amp; Arts"/>
    <s v="Music"/>
    <n v="4.54"/>
    <n v="4.67"/>
    <n v="4.2699999999999996"/>
    <n v="4.51"/>
    <n v="26"/>
    <n v="12"/>
    <x v="2"/>
    <x v="1376"/>
    <n v="14"/>
    <n v="46"/>
  </r>
  <r>
    <s v="201820-22145"/>
    <s v="22145 Voice Production"/>
    <x v="424"/>
    <n v="201820"/>
    <n v="1"/>
    <s v="Humanities, Social Sci &amp; Arts"/>
    <s v="Music"/>
    <n v="4.92"/>
    <n v="5"/>
    <n v="5"/>
    <n v="4.96"/>
    <n v="11"/>
    <n v="3"/>
    <x v="17"/>
    <x v="1377"/>
    <n v="8"/>
    <n v="27"/>
  </r>
  <r>
    <s v="201820-22153"/>
    <s v="22153 Food and Popular Culture"/>
    <x v="284"/>
    <n v="201820"/>
    <n v="1"/>
    <s v="Humanities, Social Sci &amp; Arts"/>
    <s v="Liberal Studies"/>
    <n v="3.92"/>
    <n v="3.87"/>
    <n v="3.67"/>
    <n v="3.84"/>
    <n v="16"/>
    <n v="3"/>
    <x v="17"/>
    <x v="1378"/>
    <n v="13"/>
    <n v="19"/>
  </r>
  <r>
    <s v="201820-22161"/>
    <s v="22161 Digital Log &amp; Circuitry"/>
    <x v="525"/>
    <n v="201820"/>
    <n v="1"/>
    <s v="Science &amp; Engineering"/>
    <s v="Physics and Astronomy"/>
    <n v="4.5199999999999996"/>
    <n v="4.4400000000000004"/>
    <n v="3.88"/>
    <n v="4.3499999999999996"/>
    <n v="27"/>
    <n v="17"/>
    <x v="14"/>
    <x v="1379"/>
    <n v="10"/>
    <n v="63"/>
  </r>
  <r>
    <s v="201820-22162"/>
    <s v="22162 Digital Log &amp; Circuitry"/>
    <x v="525"/>
    <n v="201820"/>
    <n v="1"/>
    <s v="Science &amp; Engineering"/>
    <s v="Physics and Astronomy"/>
    <n v="4.42"/>
    <n v="4.3099999999999996"/>
    <n v="3.45"/>
    <n v="4.16"/>
    <n v="17"/>
    <n v="11"/>
    <x v="14"/>
    <x v="1380"/>
    <n v="6"/>
    <n v="65"/>
  </r>
  <r>
    <s v="201820-22163"/>
    <s v="22163 Digital Log &amp; Circuitry"/>
    <x v="525"/>
    <n v="201820"/>
    <n v="1"/>
    <s v="Science &amp; Engineering"/>
    <s v="Physics and Astronomy"/>
    <n v="4.53"/>
    <n v="4.4000000000000004"/>
    <n v="4.25"/>
    <n v="4.43"/>
    <n v="10"/>
    <n v="4"/>
    <x v="14"/>
    <x v="1381"/>
    <n v="6"/>
    <n v="40"/>
  </r>
  <r>
    <s v="201820-22170"/>
    <s v="22170 Instrumental Conducting"/>
    <x v="593"/>
    <n v="201820"/>
    <n v="1"/>
    <s v="Humanities, Social Sci &amp; Arts"/>
    <s v="Music"/>
    <n v="3.04"/>
    <n v="3.67"/>
    <n v="2.67"/>
    <n v="3.14"/>
    <n v="17"/>
    <n v="3"/>
    <x v="13"/>
    <x v="1382"/>
    <n v="14"/>
    <n v="18"/>
  </r>
  <r>
    <s v="201820-22188"/>
    <s v="22188 General Linguistics"/>
    <x v="527"/>
    <n v="201820"/>
    <m/>
    <s v="Humanities, Social Sci &amp; Arts"/>
    <s v="Literature &amp; Languages"/>
    <n v="4.84"/>
    <n v="4.7"/>
    <n v="4.6900000000000004"/>
    <n v="4.76"/>
    <n v="11"/>
    <n v="4"/>
    <x v="4"/>
    <x v="1383"/>
    <n v="7"/>
    <n v="36"/>
  </r>
  <r>
    <s v="201820-22195"/>
    <s v="22195 Bib &amp; Methods of Research"/>
    <x v="343"/>
    <n v="201820"/>
    <m/>
    <s v="Humanities, Social Sci &amp; Arts"/>
    <s v="Literature &amp; Languages"/>
    <n v="5"/>
    <n v="5"/>
    <n v="5"/>
    <n v="5"/>
    <n v="7"/>
    <n v="5"/>
    <x v="3"/>
    <x v="1384"/>
    <n v="2"/>
    <n v="71"/>
  </r>
  <r>
    <s v="201820-22197"/>
    <s v="22197 Internship"/>
    <x v="531"/>
    <n v="201820"/>
    <n v="1"/>
    <s v="Science &amp; Engineering"/>
    <s v="Computer Science &amp; Info Sys"/>
    <n v="2.62"/>
    <n v="3.33"/>
    <n v="3.58"/>
    <n v="3.06"/>
    <n v="9"/>
    <n v="3"/>
    <x v="3"/>
    <x v="1385"/>
    <n v="6"/>
    <n v="33"/>
  </r>
  <r>
    <s v="201820-22198"/>
    <s v="22198 Livestock Management Tech"/>
    <x v="105"/>
    <n v="201820"/>
    <n v="1"/>
    <s v="Ag Sciences &amp; Nat Resources"/>
    <s v="Ag Science &amp; Natural Resources"/>
    <n v="4.5"/>
    <n v="4.47"/>
    <n v="4.62"/>
    <n v="4.5199999999999996"/>
    <n v="14"/>
    <n v="6"/>
    <x v="1"/>
    <x v="1386"/>
    <n v="8"/>
    <n v="43"/>
  </r>
  <r>
    <s v="201820-22199"/>
    <s v="22199 Livestock Management Tech"/>
    <x v="105"/>
    <n v="201820"/>
    <n v="1"/>
    <s v="Ag Sciences &amp; Nat Resources"/>
    <s v="Ag Science &amp; Natural Resources"/>
    <n v="4.47"/>
    <n v="4.57"/>
    <n v="4.67"/>
    <n v="4.54"/>
    <n v="14"/>
    <n v="6"/>
    <x v="1"/>
    <x v="1387"/>
    <n v="8"/>
    <n v="43"/>
  </r>
  <r>
    <s v="201820-22200"/>
    <s v="22200 Qualitative Methods"/>
    <x v="594"/>
    <n v="201820"/>
    <m/>
    <s v="Humanities, Social Sci &amp; Arts"/>
    <s v="Literature &amp; Languages"/>
    <n v="4.7699999999999996"/>
    <n v="4.72"/>
    <n v="4.67"/>
    <n v="4.7300000000000004"/>
    <n v="6"/>
    <n v="6"/>
    <x v="7"/>
    <x v="1388"/>
    <n v="0"/>
    <n v="100"/>
  </r>
  <r>
    <s v="201820-22201"/>
    <s v="22201 Student Teaching FB"/>
    <x v="595"/>
    <n v="201820"/>
    <n v="1"/>
    <s v="Education &amp; Human Services"/>
    <s v="Curriculum and Instruction"/>
    <n v="4.67"/>
    <n v="4.67"/>
    <n v="4.67"/>
    <n v="4.67"/>
    <n v="7"/>
    <n v="3"/>
    <x v="5"/>
    <x v="1389"/>
    <n v="4"/>
    <n v="43"/>
  </r>
  <r>
    <s v="201820-22202"/>
    <s v="22202 Student Teaching FB"/>
    <x v="196"/>
    <n v="201820"/>
    <n v="1"/>
    <s v="Education &amp; Human Services"/>
    <s v="Curriculum and Instruction"/>
    <n v="4.7699999999999996"/>
    <n v="4.6399999999999997"/>
    <n v="4.8"/>
    <n v="4.74"/>
    <n v="5"/>
    <n v="5"/>
    <x v="1"/>
    <x v="1390"/>
    <n v="0"/>
    <n v="100"/>
  </r>
  <r>
    <s v="201820-22210"/>
    <s v="22210 Wildlife Internship"/>
    <x v="94"/>
    <n v="201820"/>
    <n v="1"/>
    <s v="Science &amp; Engineering"/>
    <s v="Biological &amp; Environmental Sci"/>
    <n v="5"/>
    <n v="5"/>
    <n v="5"/>
    <n v="5"/>
    <n v="4"/>
    <n v="1"/>
    <x v="5"/>
    <x v="1391"/>
    <n v="3"/>
    <n v="25"/>
  </r>
  <r>
    <s v="201820-22248"/>
    <s v="22248 Intro to Bus Analytics"/>
    <x v="547"/>
    <n v="201820"/>
    <m/>
    <s v="Business"/>
    <s v="Marketing &amp; Business Analytics"/>
    <n v="4.75"/>
    <n v="4.75"/>
    <n v="4.75"/>
    <n v="4.75"/>
    <n v="11"/>
    <n v="4"/>
    <x v="0"/>
    <x v="1392"/>
    <n v="7"/>
    <n v="36"/>
  </r>
  <r>
    <s v="201820-22249"/>
    <s v="22249 Mobile Business"/>
    <x v="510"/>
    <n v="201820"/>
    <m/>
    <s v="Business"/>
    <s v="Marketing &amp; Business Analytics"/>
    <n v="4.83"/>
    <n v="4.84"/>
    <n v="4.78"/>
    <n v="4.82"/>
    <n v="44"/>
    <n v="15"/>
    <x v="17"/>
    <x v="1393"/>
    <n v="29"/>
    <n v="34"/>
  </r>
  <r>
    <s v="201820-22250"/>
    <s v="22250 Mobile Business"/>
    <x v="510"/>
    <n v="201820"/>
    <m/>
    <s v="Business"/>
    <s v="Marketing &amp; Business Analytics"/>
    <n v="4.8099999999999996"/>
    <n v="4.7"/>
    <n v="4.5"/>
    <n v="4.71"/>
    <n v="4"/>
    <n v="2"/>
    <x v="17"/>
    <x v="1394"/>
    <n v="2"/>
    <n v="50"/>
  </r>
  <r>
    <s v="201820-22262"/>
    <s v="22262 Class Instr: Perc.(non-majors)"/>
    <x v="157"/>
    <n v="201820"/>
    <n v="1"/>
    <s v="Humanities, Social Sci &amp; Arts"/>
    <s v="Music"/>
    <n v="5"/>
    <n v="5"/>
    <n v="4"/>
    <n v="4.76"/>
    <n v="16"/>
    <n v="2"/>
    <x v="17"/>
    <x v="1395"/>
    <n v="14"/>
    <n v="13"/>
  </r>
  <r>
    <s v="201820-22264"/>
    <s v="22264 Project Leadership"/>
    <x v="264"/>
    <n v="201820"/>
    <m/>
    <s v="Education &amp; Human Services"/>
    <s v="Higher Edu &amp; Learning Technol"/>
    <n v="4.96"/>
    <n v="5"/>
    <n v="4.92"/>
    <n v="4.96"/>
    <n v="12"/>
    <n v="3"/>
    <x v="13"/>
    <x v="1396"/>
    <n v="9"/>
    <n v="25"/>
  </r>
  <r>
    <s v="201820-22268"/>
    <s v="22268 Integrated Science I"/>
    <x v="542"/>
    <n v="201820"/>
    <m/>
    <s v="Science &amp; Engineering"/>
    <s v="Physics and Astronomy"/>
    <n v="3.96"/>
    <n v="3.92"/>
    <n v="3.52"/>
    <n v="3.85"/>
    <n v="28"/>
    <n v="12"/>
    <x v="4"/>
    <x v="1397"/>
    <n v="16"/>
    <n v="43"/>
  </r>
  <r>
    <s v="201820-22272"/>
    <s v="22272 Doctoral Dissertation"/>
    <x v="400"/>
    <n v="201820"/>
    <m/>
    <s v="Education &amp; Human Services"/>
    <s v="Educational Leadership"/>
    <n v="4.75"/>
    <n v="4.7300000000000004"/>
    <n v="4.25"/>
    <n v="4.63"/>
    <n v="9"/>
    <n v="4"/>
    <x v="5"/>
    <x v="1398"/>
    <n v="5"/>
    <n v="44"/>
  </r>
  <r>
    <s v="201820-22288"/>
    <s v="22288 Adv Gen Prac Field Prac"/>
    <x v="75"/>
    <n v="201820"/>
    <n v="1"/>
    <s v="Education &amp; Human Services"/>
    <s v="Social Work"/>
    <n v="4.7"/>
    <n v="4.6399999999999997"/>
    <n v="4.8499999999999996"/>
    <n v="4.72"/>
    <n v="13"/>
    <n v="5"/>
    <x v="17"/>
    <x v="1399"/>
    <n v="8"/>
    <n v="38"/>
  </r>
  <r>
    <s v="201820-22291"/>
    <s v="22291 Tech Curr &amp; Assess in FB"/>
    <x v="30"/>
    <n v="201820"/>
    <n v="1"/>
    <s v="Education &amp; Human Services"/>
    <s v="Curriculum and Instruction"/>
    <n v="4.1500000000000004"/>
    <n v="4.03"/>
    <n v="3.84"/>
    <n v="4.04"/>
    <n v="21"/>
    <n v="8"/>
    <x v="4"/>
    <x v="1400"/>
    <n v="13"/>
    <n v="38"/>
  </r>
  <r>
    <s v="201820-22293"/>
    <s v="22293 Nursing Care of Adults I Lab"/>
    <x v="596"/>
    <n v="201820"/>
    <n v="1"/>
    <s v="Education &amp; Human Services"/>
    <s v="Nursing"/>
    <n v="4.45"/>
    <n v="4.2"/>
    <n v="4.09"/>
    <n v="4.29"/>
    <n v="8"/>
    <n v="8"/>
    <x v="12"/>
    <x v="1401"/>
    <n v="0"/>
    <n v="100"/>
  </r>
  <r>
    <s v="201820-22300"/>
    <s v="22300 Business Communications"/>
    <x v="597"/>
    <n v="201820"/>
    <n v="1"/>
    <s v="Business"/>
    <s v="Management"/>
    <n v="3.31"/>
    <n v="3.4"/>
    <n v="2.88"/>
    <n v="3.24"/>
    <n v="8"/>
    <n v="2"/>
    <x v="7"/>
    <x v="1402"/>
    <n v="6"/>
    <n v="25"/>
  </r>
  <r>
    <s v="201820-22301"/>
    <s v="22301 Business Communications"/>
    <x v="160"/>
    <n v="201820"/>
    <n v="1"/>
    <s v="Business"/>
    <s v="Management"/>
    <n v="4.0199999999999996"/>
    <n v="4.43"/>
    <n v="4.42"/>
    <n v="4.24"/>
    <n v="20"/>
    <n v="6"/>
    <x v="1"/>
    <x v="1403"/>
    <n v="14"/>
    <n v="30"/>
  </r>
  <r>
    <s v="201820-22304"/>
    <s v="22304 Principles of Investments"/>
    <x v="518"/>
    <n v="201820"/>
    <n v="1"/>
    <s v="Business"/>
    <s v="Economics and Finance"/>
    <n v="4.7300000000000004"/>
    <n v="4.67"/>
    <n v="4.83"/>
    <n v="4.74"/>
    <n v="29"/>
    <n v="6"/>
    <x v="10"/>
    <x v="1404"/>
    <n v="23"/>
    <n v="21"/>
  </r>
  <r>
    <s v="201820-22341"/>
    <s v="22341 Web 2.0 Tech for Instruction"/>
    <x v="598"/>
    <n v="201820"/>
    <m/>
    <s v="Education &amp; Human Services"/>
    <s v="Higher Edu &amp; Learning Technol"/>
    <n v="4.16"/>
    <n v="4.4000000000000004"/>
    <n v="4.79"/>
    <n v="4.38"/>
    <n v="20"/>
    <n v="6"/>
    <x v="12"/>
    <x v="1405"/>
    <n v="14"/>
    <n v="30"/>
  </r>
  <r>
    <s v="201820-22344"/>
    <s v="22344 Stat Proc Hlth/Hum Perf"/>
    <x v="371"/>
    <n v="201820"/>
    <m/>
    <s v="Education &amp; Human Services"/>
    <s v="Health &amp; Human Performance"/>
    <n v="4.9800000000000004"/>
    <n v="4.95"/>
    <n v="4.7"/>
    <n v="4.9000000000000004"/>
    <n v="18"/>
    <n v="11"/>
    <x v="10"/>
    <x v="1406"/>
    <n v="7"/>
    <n v="61"/>
  </r>
  <r>
    <s v="201820-22351"/>
    <s v="22351 Business Communications"/>
    <x v="502"/>
    <n v="201820"/>
    <n v="1"/>
    <s v="Business"/>
    <s v="Management"/>
    <n v="4.5199999999999996"/>
    <n v="4.3600000000000003"/>
    <n v="4.45"/>
    <n v="4.46"/>
    <n v="35"/>
    <n v="5"/>
    <x v="2"/>
    <x v="1407"/>
    <n v="30"/>
    <n v="14"/>
  </r>
  <r>
    <s v="201820-22358"/>
    <s v="22358 Practicum in a School Library"/>
    <x v="599"/>
    <n v="201820"/>
    <m/>
    <s v="Education &amp; Human Services"/>
    <s v="Higher Edu &amp; Learning Technol"/>
    <n v="4.6399999999999997"/>
    <n v="4.7"/>
    <n v="4.63"/>
    <n v="4.6500000000000004"/>
    <n v="24"/>
    <n v="8"/>
    <x v="10"/>
    <x v="1408"/>
    <n v="16"/>
    <n v="33"/>
  </r>
  <r>
    <s v="201820-22373"/>
    <s v="22373 GLB/Business Strategy"/>
    <x v="185"/>
    <n v="201820"/>
    <n v="1"/>
    <s v="Business"/>
    <s v="Management"/>
    <n v="3.87"/>
    <n v="3.68"/>
    <n v="3.6"/>
    <n v="3.75"/>
    <n v="35"/>
    <n v="12"/>
    <x v="7"/>
    <x v="1409"/>
    <n v="23"/>
    <n v="34"/>
  </r>
  <r>
    <s v="201820-22385"/>
    <s v="22385 Prin Micro Economics"/>
    <x v="210"/>
    <n v="201820"/>
    <n v="1"/>
    <s v="Business"/>
    <s v="Economics and Finance"/>
    <n v="4.03"/>
    <n v="4.08"/>
    <n v="4"/>
    <n v="4.04"/>
    <n v="40"/>
    <n v="5"/>
    <x v="10"/>
    <x v="1410"/>
    <n v="35"/>
    <n v="13"/>
  </r>
  <r>
    <s v="201820-22389"/>
    <s v="22389 Seminar"/>
    <x v="406"/>
    <n v="201820"/>
    <n v="1"/>
    <s v="Ag Sciences &amp; Nat Resources"/>
    <s v="Ag Science &amp; Natural Resources"/>
    <n v="4.75"/>
    <n v="4.7"/>
    <n v="4.25"/>
    <n v="4.62"/>
    <n v="10"/>
    <n v="4"/>
    <x v="1"/>
    <x v="1411"/>
    <n v="6"/>
    <n v="40"/>
  </r>
  <r>
    <s v="201820-22403"/>
    <s v="22403 Intg Lrn:Math,Sci &amp; Tech FB"/>
    <x v="32"/>
    <n v="201820"/>
    <n v="1"/>
    <s v="Education &amp; Human Services"/>
    <s v="Curriculum and Instruction"/>
    <n v="5"/>
    <n v="5"/>
    <n v="5"/>
    <n v="5"/>
    <n v="12"/>
    <n v="1"/>
    <x v="1"/>
    <x v="1412"/>
    <n v="11"/>
    <n v="8"/>
  </r>
  <r>
    <s v="201820-22409"/>
    <s v="22409 Dissertation"/>
    <x v="164"/>
    <n v="201820"/>
    <m/>
    <s v="Education &amp; Human Services"/>
    <s v="Counseling"/>
    <n v="5"/>
    <n v="5"/>
    <n v="5"/>
    <n v="5"/>
    <n v="4"/>
    <n v="1"/>
    <x v="10"/>
    <x v="1413"/>
    <n v="3"/>
    <n v="25"/>
  </r>
  <r>
    <s v="201820-22416"/>
    <s v="22416 US-College Reading &amp; Writing"/>
    <x v="600"/>
    <n v="201820"/>
    <n v="1"/>
    <s v="Humanities, Social Sci &amp; Arts"/>
    <s v="Literature &amp; Languages"/>
    <n v="4.5999999999999996"/>
    <n v="4.43"/>
    <n v="4.18"/>
    <n v="4.45"/>
    <n v="20"/>
    <n v="7"/>
    <x v="17"/>
    <x v="1414"/>
    <n v="13"/>
    <n v="35"/>
  </r>
  <r>
    <s v="201820-22419"/>
    <s v="22419 GLB/Latin Am Culture &amp; Civil"/>
    <x v="111"/>
    <n v="201820"/>
    <n v="1"/>
    <s v="Humanities, Social Sci &amp; Arts"/>
    <s v="Literature &amp; Languages"/>
    <n v="3.76"/>
    <n v="4"/>
    <n v="3.64"/>
    <n v="3.8"/>
    <n v="19"/>
    <n v="9"/>
    <x v="4"/>
    <x v="1415"/>
    <n v="10"/>
    <n v="47"/>
  </r>
  <r>
    <s v="201820-22443"/>
    <s v="22443 Criminal Justice Policy"/>
    <x v="291"/>
    <n v="201820"/>
    <m/>
    <s v="Humanities, Social Sci &amp; Arts"/>
    <s v="Sociology &amp; Criminal Justice"/>
    <n v="4.6900000000000004"/>
    <n v="4.6399999999999997"/>
    <n v="4.6399999999999997"/>
    <n v="4.67"/>
    <n v="19"/>
    <n v="9"/>
    <x v="13"/>
    <x v="1416"/>
    <n v="10"/>
    <n v="47"/>
  </r>
  <r>
    <s v="201820-22445"/>
    <s v="22445 Basic Photography I"/>
    <x v="383"/>
    <n v="201820"/>
    <n v="1"/>
    <s v="Humanities, Social Sci &amp; Arts"/>
    <s v="Art"/>
    <n v="4.75"/>
    <n v="4.6500000000000004"/>
    <n v="4.2699999999999996"/>
    <n v="4.6100000000000003"/>
    <n v="13"/>
    <n v="11"/>
    <x v="14"/>
    <x v="1417"/>
    <n v="2"/>
    <n v="85"/>
  </r>
  <r>
    <s v="201820-22473"/>
    <s v="22473 Principal Applied Bb Clarinet"/>
    <x v="601"/>
    <n v="201820"/>
    <n v="1"/>
    <s v="Humanities, Social Sci &amp; Arts"/>
    <s v="Music"/>
    <n v="5"/>
    <n v="5"/>
    <n v="5"/>
    <n v="5"/>
    <n v="6"/>
    <n v="3"/>
    <x v="5"/>
    <x v="1418"/>
    <n v="3"/>
    <n v="50"/>
  </r>
  <r>
    <s v="201820-22496"/>
    <s v="22496 US-Princ of US and Tex Gov"/>
    <x v="436"/>
    <n v="201820"/>
    <n v="1"/>
    <s v="Humanities, Social Sci &amp; Arts"/>
    <s v="Political Science"/>
    <n v="4.3899999999999997"/>
    <n v="4.41"/>
    <n v="4.3600000000000003"/>
    <n v="4.3899999999999997"/>
    <n v="42"/>
    <n v="21"/>
    <x v="9"/>
    <x v="1419"/>
    <n v="21"/>
    <n v="50"/>
  </r>
  <r>
    <s v="201820-22497"/>
    <s v="22497 GLB/Foreign Policy"/>
    <x v="436"/>
    <n v="201820"/>
    <n v="1"/>
    <s v="Humanities, Social Sci &amp; Arts"/>
    <s v="Political Science"/>
    <n v="4.68"/>
    <n v="4.46"/>
    <n v="4.79"/>
    <n v="4.6399999999999997"/>
    <n v="27"/>
    <n v="13"/>
    <x v="9"/>
    <x v="1420"/>
    <n v="14"/>
    <n v="48"/>
  </r>
  <r>
    <s v="201820-22498"/>
    <s v="22498 Judicial Process"/>
    <x v="202"/>
    <n v="201820"/>
    <n v="1"/>
    <s v="Humanities, Social Sci &amp; Arts"/>
    <s v="Political Science"/>
    <n v="4.97"/>
    <n v="4.96"/>
    <n v="4.95"/>
    <n v="4.96"/>
    <n v="13"/>
    <n v="5"/>
    <x v="12"/>
    <x v="1421"/>
    <n v="8"/>
    <n v="38"/>
  </r>
  <r>
    <s v="201820-22500"/>
    <s v="22500 US-Princ of US and Tex Gov"/>
    <x v="416"/>
    <n v="201820"/>
    <n v="1"/>
    <s v="Humanities, Social Sci &amp; Arts"/>
    <s v="Political Science"/>
    <n v="4.57"/>
    <n v="4.5599999999999996"/>
    <n v="4.43"/>
    <n v="4.53"/>
    <n v="25"/>
    <n v="10"/>
    <x v="1"/>
    <x v="1422"/>
    <n v="15"/>
    <n v="40"/>
  </r>
  <r>
    <s v="201820-22501"/>
    <s v="22501 Database Management"/>
    <x v="509"/>
    <n v="201820"/>
    <m/>
    <s v="Business"/>
    <s v="Marketing &amp; Business Analytics"/>
    <n v="4.6500000000000004"/>
    <n v="4.72"/>
    <n v="4.75"/>
    <n v="4.6900000000000004"/>
    <n v="16"/>
    <n v="5"/>
    <x v="3"/>
    <x v="1423"/>
    <n v="11"/>
    <n v="31"/>
  </r>
  <r>
    <s v="201820-22502"/>
    <s v="22502 Accounting Information Systems"/>
    <x v="305"/>
    <n v="201820"/>
    <n v="1"/>
    <s v="Business"/>
    <s v="Accounting"/>
    <n v="4.29"/>
    <n v="4.63"/>
    <n v="4.5"/>
    <n v="4.4400000000000004"/>
    <n v="10"/>
    <n v="6"/>
    <x v="3"/>
    <x v="1424"/>
    <n v="4"/>
    <n v="60"/>
  </r>
  <r>
    <s v="201820-22503"/>
    <s v="22503 GLB/Fin Stmt Analysis"/>
    <x v="192"/>
    <n v="201820"/>
    <n v="1"/>
    <s v="Business"/>
    <s v="Accounting"/>
    <n v="4.82"/>
    <n v="4.9000000000000004"/>
    <n v="4.45"/>
    <n v="4.76"/>
    <n v="15"/>
    <n v="5"/>
    <x v="12"/>
    <x v="1425"/>
    <n v="10"/>
    <n v="33"/>
  </r>
  <r>
    <s v="201820-22504"/>
    <s v="22504 Forensic and Inv Acct"/>
    <x v="381"/>
    <n v="201820"/>
    <m/>
    <s v="Business"/>
    <s v="Accounting"/>
    <n v="5"/>
    <n v="5"/>
    <n v="5"/>
    <n v="5"/>
    <n v="6"/>
    <n v="1"/>
    <x v="13"/>
    <x v="1426"/>
    <n v="5"/>
    <n v="17"/>
  </r>
  <r>
    <s v="201820-22505"/>
    <s v="22505 US/TX Gov; Insts &amp; Pols"/>
    <x v="205"/>
    <n v="201820"/>
    <n v="1"/>
    <s v="Humanities, Social Sci &amp; Arts"/>
    <s v="Political Science"/>
    <n v="3.96"/>
    <n v="4.09"/>
    <n v="4.16"/>
    <n v="4.05"/>
    <n v="28"/>
    <n v="14"/>
    <x v="23"/>
    <x v="1427"/>
    <n v="14"/>
    <n v="50"/>
  </r>
  <r>
    <s v="201820-22506"/>
    <s v="22506 Frontiers in Astronomy"/>
    <x v="414"/>
    <n v="201820"/>
    <n v="1"/>
    <s v="Science &amp; Engineering"/>
    <s v="Physics and Astronomy"/>
    <n v="4.62"/>
    <n v="4.74"/>
    <n v="3.68"/>
    <n v="4.4400000000000004"/>
    <n v="14"/>
    <n v="7"/>
    <x v="6"/>
    <x v="1428"/>
    <n v="7"/>
    <n v="50"/>
  </r>
  <r>
    <s v="201820-22507"/>
    <s v="22507 Principles of Mgt"/>
    <x v="133"/>
    <n v="201820"/>
    <n v="1"/>
    <s v="Business"/>
    <s v="Management"/>
    <n v="4.0999999999999996"/>
    <n v="4.05"/>
    <n v="4.03"/>
    <n v="4.07"/>
    <n v="37"/>
    <n v="8"/>
    <x v="6"/>
    <x v="1429"/>
    <n v="29"/>
    <n v="22"/>
  </r>
  <r>
    <s v="201820-22510"/>
    <s v="22510 Org Behavior"/>
    <x v="133"/>
    <n v="201820"/>
    <n v="1"/>
    <s v="Business"/>
    <s v="Management"/>
    <n v="4.41"/>
    <n v="4.2699999999999996"/>
    <n v="4.18"/>
    <n v="4.3099999999999996"/>
    <n v="32"/>
    <n v="8"/>
    <x v="6"/>
    <x v="1430"/>
    <n v="24"/>
    <n v="25"/>
  </r>
  <r>
    <s v="201820-22511"/>
    <s v="22511 US/TX Gov; Insts &amp; Pols"/>
    <x v="481"/>
    <n v="201820"/>
    <n v="1"/>
    <s v="Humanities, Social Sci &amp; Arts"/>
    <s v="Political Science"/>
    <n v="4.4400000000000004"/>
    <n v="4.17"/>
    <n v="3.92"/>
    <n v="4.24"/>
    <n v="33"/>
    <n v="6"/>
    <x v="12"/>
    <x v="1431"/>
    <n v="27"/>
    <n v="18"/>
  </r>
  <r>
    <s v="201820-22512"/>
    <s v="22512 Agricultural Statistics"/>
    <x v="506"/>
    <n v="201820"/>
    <n v="1"/>
    <s v="Ag Sciences &amp; Nat Resources"/>
    <s v="Ag Science &amp; Natural Resources"/>
    <n v="4.33"/>
    <n v="4.07"/>
    <n v="3.92"/>
    <n v="4.16"/>
    <n v="14"/>
    <n v="6"/>
    <x v="5"/>
    <x v="1432"/>
    <n v="8"/>
    <n v="43"/>
  </r>
  <r>
    <s v="201820-22514"/>
    <s v="22514 Intro to Coun Profession"/>
    <x v="164"/>
    <n v="201820"/>
    <m/>
    <s v="Education &amp; Human Services"/>
    <s v="Counseling"/>
    <n v="3.87"/>
    <n v="4.4800000000000004"/>
    <n v="4.25"/>
    <n v="4.1399999999999997"/>
    <n v="22"/>
    <n v="10"/>
    <x v="10"/>
    <x v="1433"/>
    <n v="12"/>
    <n v="45"/>
  </r>
  <r>
    <s v="201820-22516"/>
    <s v="22516 Seminar in Leadership"/>
    <x v="132"/>
    <n v="201820"/>
    <m/>
    <s v="Business"/>
    <s v="Management"/>
    <n v="4.88"/>
    <n v="4.8"/>
    <n v="5"/>
    <n v="4.88"/>
    <n v="5"/>
    <n v="2"/>
    <x v="18"/>
    <x v="1434"/>
    <n v="3"/>
    <n v="40"/>
  </r>
  <r>
    <s v="201820-22517"/>
    <s v="22517 Macro for Managers"/>
    <x v="346"/>
    <n v="201820"/>
    <m/>
    <s v="Business"/>
    <s v="Economics and Finance"/>
    <n v="4.25"/>
    <n v="3.8"/>
    <n v="4.5"/>
    <n v="4.18"/>
    <n v="5"/>
    <n v="2"/>
    <x v="1"/>
    <x v="1435"/>
    <n v="3"/>
    <n v="40"/>
  </r>
  <r>
    <s v="201820-22518"/>
    <s v="22518 Law Office Management"/>
    <x v="602"/>
    <n v="201820"/>
    <n v="1"/>
    <s v="Humanities, Social Sci &amp; Arts"/>
    <s v="Political Science"/>
    <n v="4.75"/>
    <n v="4.67"/>
    <n v="4.13"/>
    <n v="4.58"/>
    <n v="27"/>
    <n v="8"/>
    <x v="21"/>
    <x v="1436"/>
    <n v="19"/>
    <n v="30"/>
  </r>
  <r>
    <s v="201820-22519"/>
    <s v="22519 International Agri Trade"/>
    <x v="506"/>
    <n v="201820"/>
    <m/>
    <s v="Ag Sciences &amp; Nat Resources"/>
    <s v="Ag Science &amp; Natural Resources"/>
    <n v="4.6399999999999997"/>
    <n v="4.6500000000000004"/>
    <n v="4.59"/>
    <n v="4.63"/>
    <n v="17"/>
    <n v="8"/>
    <x v="5"/>
    <x v="1437"/>
    <n v="9"/>
    <n v="47"/>
  </r>
  <r>
    <s v="201820-22521"/>
    <s v="22521 Probate"/>
    <x v="603"/>
    <n v="201820"/>
    <n v="1"/>
    <s v="Humanities, Social Sci &amp; Arts"/>
    <s v="Political Science"/>
    <n v="4.8099999999999996"/>
    <n v="4.76"/>
    <n v="4.22"/>
    <n v="4.6500000000000004"/>
    <n v="27"/>
    <n v="9"/>
    <x v="3"/>
    <x v="1438"/>
    <n v="18"/>
    <n v="33"/>
  </r>
  <r>
    <s v="201820-22522"/>
    <s v="22522 European Political System"/>
    <x v="204"/>
    <n v="201820"/>
    <n v="1"/>
    <s v="Humanities, Social Sci &amp; Arts"/>
    <s v="Political Science"/>
    <n v="4.34"/>
    <n v="4.63"/>
    <n v="4.5"/>
    <n v="4.46"/>
    <n v="29"/>
    <n v="15"/>
    <x v="8"/>
    <x v="1439"/>
    <n v="14"/>
    <n v="52"/>
  </r>
  <r>
    <s v="201820-22523"/>
    <s v="22523 Political Economy"/>
    <x v="205"/>
    <n v="201820"/>
    <n v="1"/>
    <s v="Humanities, Social Sci &amp; Arts"/>
    <s v="Political Science"/>
    <n v="4.58"/>
    <n v="4.4800000000000004"/>
    <n v="4.75"/>
    <n v="4.59"/>
    <n v="15"/>
    <n v="5"/>
    <x v="23"/>
    <x v="1440"/>
    <n v="10"/>
    <n v="33"/>
  </r>
  <r>
    <s v="201820-22524"/>
    <s v="22524 Applied Data Analysis"/>
    <x v="417"/>
    <n v="201820"/>
    <n v="1"/>
    <s v="Humanities, Social Sci &amp; Arts"/>
    <s v="Political Science"/>
    <n v="4.5"/>
    <n v="4.5"/>
    <n v="4.38"/>
    <n v="4.47"/>
    <n v="11"/>
    <n v="4"/>
    <x v="5"/>
    <x v="1441"/>
    <n v="7"/>
    <n v="36"/>
  </r>
  <r>
    <s v="201820-22525"/>
    <s v="22525 Investment Seminar"/>
    <x v="518"/>
    <n v="201820"/>
    <m/>
    <s v="Business"/>
    <s v="Economics and Finance"/>
    <n v="4.97"/>
    <n v="5"/>
    <n v="4.8"/>
    <n v="4.9400000000000004"/>
    <n v="8"/>
    <n v="5"/>
    <x v="10"/>
    <x v="1442"/>
    <n v="3"/>
    <n v="63"/>
  </r>
  <r>
    <s v="201820-22527"/>
    <s v="22527 Politics, Philos, and Culture"/>
    <x v="203"/>
    <n v="201820"/>
    <n v="1"/>
    <s v="Humanities, Social Sci &amp; Arts"/>
    <s v="Political Science"/>
    <n v="4.0999999999999996"/>
    <n v="3.67"/>
    <n v="3.5"/>
    <n v="3.83"/>
    <n v="18"/>
    <n v="6"/>
    <x v="5"/>
    <x v="1443"/>
    <n v="12"/>
    <n v="33"/>
  </r>
  <r>
    <s v="201820-22529"/>
    <s v="22529 Adv Fin Statement Anal &amp; Valua"/>
    <x v="419"/>
    <n v="201820"/>
    <m/>
    <s v="Business"/>
    <s v="Economics and Finance"/>
    <n v="4.03"/>
    <n v="4.24"/>
    <n v="4.25"/>
    <n v="4.1399999999999997"/>
    <n v="10"/>
    <n v="5"/>
    <x v="8"/>
    <x v="1444"/>
    <n v="5"/>
    <n v="50"/>
  </r>
  <r>
    <s v="201820-22530"/>
    <s v="22530 Current Topics in Phys-Ast"/>
    <x v="525"/>
    <n v="201820"/>
    <n v="1"/>
    <s v="Science &amp; Engineering"/>
    <s v="Physics and Astronomy"/>
    <n v="4.1500000000000004"/>
    <n v="3.77"/>
    <n v="3.92"/>
    <n v="3.98"/>
    <n v="10"/>
    <n v="6"/>
    <x v="14"/>
    <x v="1445"/>
    <n v="4"/>
    <n v="60"/>
  </r>
  <r>
    <s v="201820-22532"/>
    <s v="22532 Prosem in Pol Theory"/>
    <x v="203"/>
    <n v="201820"/>
    <n v="1"/>
    <s v="Humanities, Social Sci &amp; Arts"/>
    <s v="Political Science"/>
    <n v="4.38"/>
    <n v="3.9"/>
    <n v="4"/>
    <n v="4.1500000000000004"/>
    <n v="3"/>
    <n v="2"/>
    <x v="5"/>
    <x v="1446"/>
    <n v="1"/>
    <n v="67"/>
  </r>
  <r>
    <s v="201820-22533"/>
    <s v="22533 Assessmnt in Tching &amp; Lrning"/>
    <x v="604"/>
    <n v="201820"/>
    <m/>
    <s v="Education &amp; Human Services"/>
    <s v="Curriculum and Instruction"/>
    <n v="4.62"/>
    <n v="4.8"/>
    <n v="4.67"/>
    <n v="4.6900000000000004"/>
    <n v="17"/>
    <n v="3"/>
    <x v="4"/>
    <x v="1447"/>
    <n v="14"/>
    <n v="18"/>
  </r>
  <r>
    <s v="201820-22534"/>
    <s v="22534 Graduate Seminar"/>
    <x v="525"/>
    <n v="201820"/>
    <n v="1"/>
    <s v="Science &amp; Engineering"/>
    <s v="Physics and Astronomy"/>
    <n v="3.88"/>
    <n v="3.9"/>
    <n v="4.0599999999999996"/>
    <n v="3.93"/>
    <n v="5"/>
    <n v="4"/>
    <x v="14"/>
    <x v="1448"/>
    <n v="1"/>
    <n v="80"/>
  </r>
  <r>
    <s v="201820-22536"/>
    <s v="22536 Sec Sch: Teachin &amp; Learng"/>
    <x v="183"/>
    <n v="201820"/>
    <m/>
    <s v="Education &amp; Human Services"/>
    <s v="Curriculum and Instruction"/>
    <n v="3.72"/>
    <n v="4.24"/>
    <n v="3.83"/>
    <n v="3.9"/>
    <n v="22"/>
    <n v="9"/>
    <x v="5"/>
    <x v="1449"/>
    <n v="13"/>
    <n v="41"/>
  </r>
  <r>
    <s v="201820-22538"/>
    <s v="22538 Principles of Acct I"/>
    <x v="498"/>
    <n v="201820"/>
    <n v="1"/>
    <s v="Business"/>
    <s v="Accounting"/>
    <n v="4.3899999999999997"/>
    <n v="4.18"/>
    <n v="3.9"/>
    <n v="4.21"/>
    <n v="39"/>
    <n v="10"/>
    <x v="11"/>
    <x v="1450"/>
    <n v="29"/>
    <n v="26"/>
  </r>
  <r>
    <s v="201820-22539"/>
    <s v="22539 Sec Residency Tchg"/>
    <x v="605"/>
    <n v="201820"/>
    <n v="1"/>
    <s v="Education &amp; Human Services"/>
    <s v="Curriculum and Instruction"/>
    <n v="4.9000000000000004"/>
    <n v="4.8"/>
    <n v="4.7"/>
    <n v="4.82"/>
    <n v="9"/>
    <n v="6"/>
    <x v="12"/>
    <x v="1451"/>
    <n v="3"/>
    <n v="67"/>
  </r>
  <r>
    <s v="201820-22540"/>
    <s v="22540 Sec Residency Tchg"/>
    <x v="605"/>
    <n v="201820"/>
    <n v="1"/>
    <s v="Education &amp; Human Services"/>
    <s v="Curriculum and Instruction"/>
    <n v="5"/>
    <n v="5"/>
    <n v="5"/>
    <n v="5"/>
    <n v="11"/>
    <n v="8"/>
    <x v="12"/>
    <x v="1452"/>
    <n v="3"/>
    <n v="73"/>
  </r>
  <r>
    <s v="201820-22542"/>
    <s v="22542 Coun Children and Adol"/>
    <x v="171"/>
    <n v="201820"/>
    <m/>
    <s v="Education &amp; Human Services"/>
    <s v="Counseling"/>
    <n v="4.04"/>
    <n v="4.3"/>
    <n v="3.83"/>
    <n v="4.07"/>
    <n v="22"/>
    <n v="6"/>
    <x v="12"/>
    <x v="1453"/>
    <n v="16"/>
    <n v="27"/>
  </r>
  <r>
    <s v="201820-22543"/>
    <s v="22543 Sec Teach Practicum"/>
    <x v="30"/>
    <n v="201820"/>
    <n v="1"/>
    <s v="Education &amp; Human Services"/>
    <s v="Curriculum and Instruction"/>
    <n v="4.76"/>
    <n v="4.68"/>
    <n v="4.67"/>
    <n v="4.72"/>
    <n v="14"/>
    <n v="11"/>
    <x v="4"/>
    <x v="1454"/>
    <n v="3"/>
    <n v="79"/>
  </r>
  <r>
    <s v="201820-22544"/>
    <s v="22544 GLB/Appld Ethics US World Ag"/>
    <x v="403"/>
    <n v="201820"/>
    <n v="1"/>
    <s v="Ag Sciences &amp; Nat Resources"/>
    <s v="Ag Science &amp; Natural Resources"/>
    <n v="4.45"/>
    <n v="4.3899999999999997"/>
    <n v="4.59"/>
    <n v="4.47"/>
    <n v="45"/>
    <n v="20"/>
    <x v="8"/>
    <x v="1455"/>
    <n v="25"/>
    <n v="44"/>
  </r>
  <r>
    <s v="201820-22545"/>
    <s v="22545 Dev Issues/Strategy in Counsel"/>
    <x v="166"/>
    <n v="201820"/>
    <m/>
    <s v="Education &amp; Human Services"/>
    <s v="Counseling"/>
    <n v="4.45"/>
    <n v="4.4800000000000004"/>
    <n v="4.5"/>
    <n v="4.47"/>
    <n v="19"/>
    <n v="5"/>
    <x v="2"/>
    <x v="1456"/>
    <n v="14"/>
    <n v="26"/>
  </r>
  <r>
    <s v="201820-22547"/>
    <s v="22547 College Physics I"/>
    <x v="568"/>
    <n v="201820"/>
    <n v="1"/>
    <s v="Science &amp; Engineering"/>
    <s v="Physics and Astronomy"/>
    <n v="4.43"/>
    <n v="3.97"/>
    <n v="3.43"/>
    <n v="4.0599999999999996"/>
    <n v="22"/>
    <n v="7"/>
    <x v="17"/>
    <x v="1457"/>
    <n v="15"/>
    <n v="32"/>
  </r>
  <r>
    <s v="201820-22549"/>
    <s v="22549 Cost Accounting"/>
    <x v="78"/>
    <n v="201820"/>
    <n v="1"/>
    <s v="Business"/>
    <s v="Accounting"/>
    <n v="2.69"/>
    <n v="3.07"/>
    <n v="2.87"/>
    <n v="2.84"/>
    <n v="22"/>
    <n v="6"/>
    <x v="8"/>
    <x v="1458"/>
    <n v="16"/>
    <n v="27"/>
  </r>
  <r>
    <s v="201820-22553"/>
    <s v="22553 Intl Acctg"/>
    <x v="269"/>
    <n v="201820"/>
    <n v="1"/>
    <s v="Business"/>
    <s v="Accounting"/>
    <n v="4"/>
    <n v="4"/>
    <n v="4"/>
    <n v="4"/>
    <n v="7"/>
    <n v="1"/>
    <x v="3"/>
    <x v="1459"/>
    <n v="6"/>
    <n v="14"/>
  </r>
  <r>
    <s v="201820-22555"/>
    <s v="22555 Advanced Counseling Skills"/>
    <x v="289"/>
    <n v="201820"/>
    <n v="1"/>
    <s v="Education &amp; Human Services"/>
    <s v="Counseling"/>
    <n v="5"/>
    <n v="5"/>
    <n v="5"/>
    <n v="5"/>
    <n v="9"/>
    <n v="3"/>
    <x v="3"/>
    <x v="1460"/>
    <n v="6"/>
    <n v="33"/>
  </r>
  <r>
    <s v="201820-22559"/>
    <s v="22559 Early Childhood Curric"/>
    <x v="38"/>
    <n v="201820"/>
    <n v="1"/>
    <s v="Education &amp; Human Services"/>
    <s v="Curriculum and Instruction"/>
    <n v="4.5199999999999996"/>
    <n v="4.33"/>
    <n v="4.3099999999999996"/>
    <n v="4.41"/>
    <n v="11"/>
    <n v="8"/>
    <x v="10"/>
    <x v="1461"/>
    <n v="3"/>
    <n v="73"/>
  </r>
  <r>
    <s v="201820-22564"/>
    <s v="22564 Internship"/>
    <x v="289"/>
    <n v="201820"/>
    <n v="1"/>
    <s v="Education &amp; Human Services"/>
    <s v="Counseling"/>
    <n v="5"/>
    <n v="5"/>
    <n v="5"/>
    <n v="5"/>
    <n v="9"/>
    <n v="2"/>
    <x v="3"/>
    <x v="1462"/>
    <n v="7"/>
    <n v="22"/>
  </r>
  <r>
    <s v="201820-22567"/>
    <s v="22567 Crisis Intervention"/>
    <x v="5"/>
    <n v="201820"/>
    <m/>
    <s v="Education &amp; Human Services"/>
    <s v="Counseling"/>
    <n v="4.5199999999999996"/>
    <n v="4.75"/>
    <n v="4.5"/>
    <n v="4.58"/>
    <n v="23"/>
    <n v="11"/>
    <x v="4"/>
    <x v="1463"/>
    <n v="12"/>
    <n v="48"/>
  </r>
  <r>
    <s v="201820-22569"/>
    <s v="22569 Fund of Public Speaking"/>
    <x v="606"/>
    <n v="201820"/>
    <n v="1"/>
    <s v="Humanities, Social Sci &amp; Arts"/>
    <s v="Literature &amp; Languages"/>
    <n v="4.67"/>
    <n v="4.3600000000000003"/>
    <n v="4.45"/>
    <n v="4.53"/>
    <n v="13"/>
    <n v="5"/>
    <x v="5"/>
    <x v="1464"/>
    <n v="8"/>
    <n v="38"/>
  </r>
  <r>
    <s v="201820-22570"/>
    <s v="22570 SEM IN RESEARCH IN EARLY CHI E"/>
    <x v="564"/>
    <n v="201820"/>
    <m/>
    <s v="Education &amp; Human Services"/>
    <s v="Curriculum and Instruction"/>
    <n v="4.3099999999999996"/>
    <n v="4.4000000000000004"/>
    <n v="4.5"/>
    <n v="4.38"/>
    <n v="5"/>
    <n v="2"/>
    <x v="1"/>
    <x v="1465"/>
    <n v="3"/>
    <n v="40"/>
  </r>
  <r>
    <s v="201820-22572"/>
    <s v="22572 Fund of Public Speaking"/>
    <x v="606"/>
    <n v="201820"/>
    <n v="1"/>
    <s v="Humanities, Social Sci &amp; Arts"/>
    <s v="Literature &amp; Languages"/>
    <n v="4.42"/>
    <n v="4.08"/>
    <n v="3.7"/>
    <n v="4.1500000000000004"/>
    <n v="15"/>
    <n v="5"/>
    <x v="5"/>
    <x v="1466"/>
    <n v="10"/>
    <n v="33"/>
  </r>
  <r>
    <s v="201820-22573"/>
    <s v="22573 Buyer Behavior"/>
    <x v="300"/>
    <n v="201820"/>
    <m/>
    <s v="Business"/>
    <s v="Marketing &amp; Business Analytics"/>
    <n v="4.2699999999999996"/>
    <n v="4.49"/>
    <n v="3.96"/>
    <n v="4.26"/>
    <n v="28"/>
    <n v="7"/>
    <x v="0"/>
    <x v="1467"/>
    <n v="21"/>
    <n v="25"/>
  </r>
  <r>
    <s v="201820-22574"/>
    <s v="22574 Fund of Public Speaking"/>
    <x v="606"/>
    <n v="201820"/>
    <n v="1"/>
    <s v="Humanities, Social Sci &amp; Arts"/>
    <s v="Literature &amp; Languages"/>
    <n v="4.42"/>
    <n v="4.2"/>
    <n v="4.17"/>
    <n v="4.29"/>
    <n v="15"/>
    <n v="6"/>
    <x v="5"/>
    <x v="1468"/>
    <n v="9"/>
    <n v="40"/>
  </r>
  <r>
    <s v="201820-22575"/>
    <s v="22575 Fund of Public Speaking"/>
    <x v="606"/>
    <n v="201820"/>
    <n v="1"/>
    <s v="Humanities, Social Sci &amp; Arts"/>
    <s v="Literature &amp; Languages"/>
    <n v="2.89"/>
    <n v="2.75"/>
    <n v="3.22"/>
    <n v="2.93"/>
    <n v="15"/>
    <n v="8"/>
    <x v="5"/>
    <x v="1469"/>
    <n v="7"/>
    <n v="53"/>
  </r>
  <r>
    <s v="201820-22576"/>
    <s v="22576 Fund of Public Speaking"/>
    <x v="606"/>
    <n v="201820"/>
    <n v="1"/>
    <s v="Humanities, Social Sci &amp; Arts"/>
    <s v="Literature &amp; Languages"/>
    <n v="4.5"/>
    <n v="4.7"/>
    <n v="5"/>
    <n v="4.68"/>
    <n v="12"/>
    <n v="2"/>
    <x v="5"/>
    <x v="1470"/>
    <n v="10"/>
    <n v="17"/>
  </r>
  <r>
    <s v="201820-22577"/>
    <s v="22577 Fund of Public Speaking"/>
    <x v="606"/>
    <n v="201820"/>
    <n v="1"/>
    <s v="Humanities, Social Sci &amp; Arts"/>
    <s v="Literature &amp; Languages"/>
    <n v="5"/>
    <n v="5"/>
    <n v="5"/>
    <n v="5"/>
    <n v="14"/>
    <n v="3"/>
    <x v="5"/>
    <x v="1471"/>
    <n v="11"/>
    <n v="21"/>
  </r>
  <r>
    <s v="201820-22578"/>
    <s v="22578 Fund of Public Speaking"/>
    <x v="606"/>
    <n v="201820"/>
    <n v="1"/>
    <s v="Humanities, Social Sci &amp; Arts"/>
    <s v="Literature &amp; Languages"/>
    <n v="4.5999999999999996"/>
    <n v="4.5199999999999996"/>
    <n v="4.25"/>
    <n v="4.49"/>
    <n v="15"/>
    <n v="5"/>
    <x v="5"/>
    <x v="1472"/>
    <n v="10"/>
    <n v="33"/>
  </r>
  <r>
    <s v="201820-22579"/>
    <s v="22579 Fund of Public Speaking"/>
    <x v="607"/>
    <n v="201820"/>
    <n v="1"/>
    <s v="Humanities, Social Sci &amp; Arts"/>
    <s v="Literature &amp; Languages"/>
    <n v="3.62"/>
    <n v="4"/>
    <n v="3.43"/>
    <n v="3.69"/>
    <n v="8"/>
    <n v="7"/>
    <x v="3"/>
    <x v="1473"/>
    <n v="1"/>
    <n v="88"/>
  </r>
  <r>
    <s v="201820-22580"/>
    <s v="22580 Advanced Issues in Taxes"/>
    <x v="257"/>
    <n v="201820"/>
    <m/>
    <s v="Business"/>
    <s v="Accounting"/>
    <n v="4.08"/>
    <n v="4.47"/>
    <n v="4.67"/>
    <n v="4.33"/>
    <n v="19"/>
    <n v="3"/>
    <x v="5"/>
    <x v="1474"/>
    <n v="16"/>
    <n v="16"/>
  </r>
  <r>
    <s v="201820-22581"/>
    <s v="22581 Business/Prof Speaking"/>
    <x v="606"/>
    <n v="201820"/>
    <n v="1"/>
    <s v="Humanities, Social Sci &amp; Arts"/>
    <s v="Literature &amp; Languages"/>
    <n v="4.47"/>
    <n v="4.22"/>
    <n v="4.03"/>
    <n v="4.29"/>
    <n v="14"/>
    <n v="9"/>
    <x v="5"/>
    <x v="1475"/>
    <n v="5"/>
    <n v="64"/>
  </r>
  <r>
    <s v="201820-22582"/>
    <s v="22582 Business/Prof Speaking"/>
    <x v="606"/>
    <n v="201820"/>
    <n v="1"/>
    <s v="Humanities, Social Sci &amp; Arts"/>
    <s v="Literature &amp; Languages"/>
    <n v="4.29"/>
    <n v="4.2699999999999996"/>
    <n v="4.33"/>
    <n v="4.29"/>
    <n v="12"/>
    <n v="3"/>
    <x v="5"/>
    <x v="1476"/>
    <n v="9"/>
    <n v="25"/>
  </r>
  <r>
    <s v="201820-22583"/>
    <s v="22583 Business/Prof Speaking"/>
    <x v="606"/>
    <n v="201820"/>
    <n v="1"/>
    <s v="Humanities, Social Sci &amp; Arts"/>
    <s v="Literature &amp; Languages"/>
    <n v="4.13"/>
    <n v="4.2"/>
    <n v="4"/>
    <n v="4.12"/>
    <n v="14"/>
    <n v="4"/>
    <x v="5"/>
    <x v="1477"/>
    <n v="10"/>
    <n v="29"/>
  </r>
  <r>
    <s v="201820-22584"/>
    <s v="22584 Business/Prof Speaking"/>
    <x v="606"/>
    <n v="201820"/>
    <n v="1"/>
    <s v="Humanities, Social Sci &amp; Arts"/>
    <s v="Literature &amp; Languages"/>
    <n v="2.46"/>
    <n v="2.93"/>
    <n v="3.25"/>
    <n v="2.78"/>
    <n v="14"/>
    <n v="3"/>
    <x v="5"/>
    <x v="1478"/>
    <n v="11"/>
    <n v="21"/>
  </r>
  <r>
    <s v="201820-22585"/>
    <s v="22585 Psychology of Adolescence"/>
    <x v="47"/>
    <n v="201820"/>
    <n v="1"/>
    <s v="Education &amp; Human Services"/>
    <s v="Psychology &amp; Special Education"/>
    <n v="4.72"/>
    <n v="4.8"/>
    <n v="4.32"/>
    <n v="4.6500000000000004"/>
    <n v="24"/>
    <n v="10"/>
    <x v="18"/>
    <x v="1479"/>
    <n v="14"/>
    <n v="42"/>
  </r>
  <r>
    <s v="201820-22586"/>
    <s v="22586 Research Lit Techniques"/>
    <x v="404"/>
    <n v="201820"/>
    <m/>
    <s v="Ag Sciences &amp; Nat Resources"/>
    <s v="Ag Science &amp; Natural Resources"/>
    <n v="4.29"/>
    <n v="3.8"/>
    <n v="3.17"/>
    <n v="3.88"/>
    <n v="7"/>
    <n v="3"/>
    <x v="7"/>
    <x v="1480"/>
    <n v="4"/>
    <n v="43"/>
  </r>
  <r>
    <s v="201820-22587"/>
    <s v="22587 Business/Prof Speaking"/>
    <x v="606"/>
    <n v="201820"/>
    <n v="1"/>
    <s v="Humanities, Social Sci &amp; Arts"/>
    <s v="Literature &amp; Languages"/>
    <n v="4.72"/>
    <n v="4.5999999999999996"/>
    <n v="4.2"/>
    <n v="4.5599999999999996"/>
    <n v="16"/>
    <n v="5"/>
    <x v="5"/>
    <x v="1481"/>
    <n v="11"/>
    <n v="31"/>
  </r>
  <r>
    <s v="201820-22591"/>
    <s v="22591 H-Evolutionary Psychology"/>
    <x v="65"/>
    <n v="201820"/>
    <n v="1"/>
    <s v="Education &amp; Human Services"/>
    <s v="Psychology &amp; Special Education"/>
    <n v="4.75"/>
    <n v="4.5999999999999996"/>
    <n v="5"/>
    <n v="4.76"/>
    <n v="4"/>
    <n v="1"/>
    <x v="13"/>
    <x v="1482"/>
    <n v="3"/>
    <n v="25"/>
  </r>
  <r>
    <s v="201820-22592"/>
    <s v="22592 Govt &amp; Not for Profit"/>
    <x v="245"/>
    <n v="201820"/>
    <m/>
    <s v="Business"/>
    <s v="Accounting"/>
    <n v="4.9400000000000004"/>
    <n v="4.9000000000000004"/>
    <n v="4.87"/>
    <n v="4.91"/>
    <n v="16"/>
    <n v="6"/>
    <x v="4"/>
    <x v="1483"/>
    <n v="10"/>
    <n v="38"/>
  </r>
  <r>
    <s v="201820-22593"/>
    <s v="22593 Assess &amp; Treat of Chem Depende"/>
    <x v="5"/>
    <n v="201820"/>
    <m/>
    <s v="Education &amp; Human Services"/>
    <s v="Counseling"/>
    <n v="4.8600000000000003"/>
    <n v="4.7"/>
    <n v="4.3600000000000003"/>
    <n v="4.6900000000000004"/>
    <n v="17"/>
    <n v="7"/>
    <x v="4"/>
    <x v="1484"/>
    <n v="10"/>
    <n v="41"/>
  </r>
  <r>
    <s v="201820-22594"/>
    <s v="22594 Stars and the Universe Lab"/>
    <x v="414"/>
    <n v="201820"/>
    <n v="1"/>
    <s v="Science &amp; Engineering"/>
    <s v="Physics and Astronomy"/>
    <n v="5"/>
    <n v="5"/>
    <n v="4.5"/>
    <n v="4.88"/>
    <n v="7"/>
    <n v="2"/>
    <x v="6"/>
    <x v="1485"/>
    <n v="5"/>
    <n v="29"/>
  </r>
  <r>
    <s v="201820-22596"/>
    <s v="22596 Stu Affairs Services Hi Ed"/>
    <x v="5"/>
    <n v="201820"/>
    <m/>
    <s v="Education &amp; Human Services"/>
    <s v="Counseling"/>
    <n v="5"/>
    <n v="5"/>
    <n v="4.42"/>
    <n v="4.8600000000000003"/>
    <n v="30"/>
    <n v="3"/>
    <x v="4"/>
    <x v="1486"/>
    <n v="27"/>
    <n v="10"/>
  </r>
  <r>
    <s v="201820-22598"/>
    <s v="22598 Advanced Income Tax Accounting"/>
    <x v="257"/>
    <n v="201820"/>
    <m/>
    <s v="Business"/>
    <s v="Accounting"/>
    <n v="5"/>
    <n v="4.97"/>
    <n v="4.71"/>
    <n v="4.92"/>
    <n v="18"/>
    <n v="7"/>
    <x v="5"/>
    <x v="1487"/>
    <n v="11"/>
    <n v="39"/>
  </r>
  <r>
    <s v="201820-22599"/>
    <s v="22599 Livestock Selection &amp; Eval"/>
    <x v="408"/>
    <n v="201820"/>
    <n v="1"/>
    <s v="Ag Sciences &amp; Nat Resources"/>
    <s v="Ag Science &amp; Natural Resources"/>
    <n v="4.59"/>
    <n v="4.57"/>
    <n v="4.4800000000000004"/>
    <n v="4.5599999999999996"/>
    <n v="13"/>
    <n v="12"/>
    <x v="8"/>
    <x v="1488"/>
    <n v="1"/>
    <n v="92"/>
  </r>
  <r>
    <s v="201820-22600"/>
    <s v="22600 Adv Forensic Accounting"/>
    <x v="381"/>
    <n v="201820"/>
    <m/>
    <s v="Business"/>
    <s v="Accounting"/>
    <n v="4.88"/>
    <n v="4.8"/>
    <n v="4.25"/>
    <n v="4.71"/>
    <n v="5"/>
    <n v="2"/>
    <x v="13"/>
    <x v="1489"/>
    <n v="3"/>
    <n v="40"/>
  </r>
  <r>
    <s v="201820-22602"/>
    <s v="22602 Prev Tech in Athletic Training"/>
    <x v="45"/>
    <n v="201820"/>
    <n v="1"/>
    <s v="Education &amp; Human Services"/>
    <s v="Health &amp; Human Performance"/>
    <n v="4.59"/>
    <n v="4.63"/>
    <n v="4.1399999999999997"/>
    <n v="4.49"/>
    <n v="12"/>
    <n v="7"/>
    <x v="3"/>
    <x v="1490"/>
    <n v="5"/>
    <n v="58"/>
  </r>
  <r>
    <s v="201820-22604"/>
    <s v="22604 Therapeutic  Rehab"/>
    <x v="45"/>
    <n v="201820"/>
    <n v="1"/>
    <s v="Education &amp; Human Services"/>
    <s v="Health &amp; Human Performance"/>
    <n v="4.7699999999999996"/>
    <n v="4.8"/>
    <n v="4.8"/>
    <n v="4.79"/>
    <n v="12"/>
    <n v="5"/>
    <x v="3"/>
    <x v="1491"/>
    <n v="7"/>
    <n v="42"/>
  </r>
  <r>
    <s v="201820-22605"/>
    <s v="22605 Therapeutic Rehab Lab"/>
    <x v="45"/>
    <n v="201820"/>
    <n v="1"/>
    <s v="Education &amp; Human Services"/>
    <s v="Health &amp; Human Performance"/>
    <n v="4.75"/>
    <n v="4.75"/>
    <n v="4.6900000000000004"/>
    <n v="4.74"/>
    <n v="9"/>
    <n v="4"/>
    <x v="3"/>
    <x v="1492"/>
    <n v="5"/>
    <n v="44"/>
  </r>
  <r>
    <s v="201820-22606"/>
    <s v="22606 SEM IN RESEARCH IN EARLY CHI E"/>
    <x v="564"/>
    <n v="201820"/>
    <m/>
    <s v="Education &amp; Human Services"/>
    <s v="Curriculum and Instruction"/>
    <n v="5"/>
    <n v="5"/>
    <n v="5"/>
    <n v="5"/>
    <n v="4"/>
    <n v="3"/>
    <x v="1"/>
    <x v="1493"/>
    <n v="1"/>
    <n v="75"/>
  </r>
  <r>
    <s v="201820-22607"/>
    <s v="22607 Ultrasound Techniques"/>
    <x v="105"/>
    <n v="201820"/>
    <n v="1"/>
    <s v="Ag Sciences &amp; Nat Resources"/>
    <s v="Ag Science &amp; Natural Resources"/>
    <n v="4.5"/>
    <n v="4.6500000000000004"/>
    <n v="4"/>
    <n v="4.43"/>
    <n v="8"/>
    <n v="4"/>
    <x v="1"/>
    <x v="1494"/>
    <n v="4"/>
    <n v="50"/>
  </r>
  <r>
    <s v="201820-22608"/>
    <s v="22608 US-Introductory Biology I Lab"/>
    <x v="173"/>
    <n v="201820"/>
    <n v="1"/>
    <s v="Science &amp; Engineering"/>
    <s v="Biological &amp; Environmental Sci"/>
    <n v="3.54"/>
    <n v="3.89"/>
    <n v="3.54"/>
    <n v="3.64"/>
    <n v="23"/>
    <n v="13"/>
    <x v="7"/>
    <x v="1495"/>
    <n v="10"/>
    <n v="57"/>
  </r>
  <r>
    <s v="201820-22610"/>
    <s v="22610 Adv Ultrasound Tech"/>
    <x v="105"/>
    <n v="201820"/>
    <n v="1"/>
    <s v="Ag Sciences &amp; Nat Resources"/>
    <s v="Ag Science &amp; Natural Resources"/>
    <n v="4.63"/>
    <n v="4.4000000000000004"/>
    <n v="4.75"/>
    <n v="4.59"/>
    <n v="6"/>
    <n v="4"/>
    <x v="1"/>
    <x v="1496"/>
    <n v="2"/>
    <n v="67"/>
  </r>
  <r>
    <s v="201820-22611"/>
    <s v="22611 Understanding Statistitics"/>
    <x v="608"/>
    <n v="201820"/>
    <n v="1"/>
    <s v="Education &amp; Human Services"/>
    <s v="Psychology &amp; Special Education"/>
    <n v="4.1100000000000003"/>
    <n v="4.12"/>
    <n v="3.65"/>
    <n v="4.01"/>
    <n v="34"/>
    <n v="12"/>
    <x v="11"/>
    <x v="1497"/>
    <n v="22"/>
    <n v="35"/>
  </r>
  <r>
    <s v="201820-22615"/>
    <s v="22615 US-Introductory Biology II Lab"/>
    <x v="95"/>
    <n v="201820"/>
    <n v="1"/>
    <s v="Science &amp; Engineering"/>
    <s v="Biological &amp; Environmental Sci"/>
    <n v="4.21"/>
    <n v="4.07"/>
    <n v="4"/>
    <n v="4.12"/>
    <n v="10"/>
    <n v="3"/>
    <x v="5"/>
    <x v="1498"/>
    <n v="7"/>
    <n v="30"/>
  </r>
  <r>
    <s v="201820-22616"/>
    <s v="22616 Intermediate Macroeconomics"/>
    <x v="346"/>
    <n v="201820"/>
    <n v="1"/>
    <s v="Business"/>
    <s v="Economics and Finance"/>
    <n v="3.25"/>
    <n v="3.22"/>
    <n v="3.28"/>
    <n v="3.25"/>
    <n v="30"/>
    <n v="9"/>
    <x v="1"/>
    <x v="1499"/>
    <n v="21"/>
    <n v="30"/>
  </r>
  <r>
    <s v="201820-22617"/>
    <s v="22617 Lead Learn Comm Practicum"/>
    <x v="401"/>
    <n v="201820"/>
    <n v="1"/>
    <s v="Education &amp; Human Services"/>
    <s v="Educational Leadership"/>
    <n v="3.01"/>
    <n v="3.78"/>
    <n v="3.39"/>
    <n v="3.33"/>
    <n v="13"/>
    <n v="9"/>
    <x v="4"/>
    <x v="1500"/>
    <n v="4"/>
    <n v="69"/>
  </r>
  <r>
    <s v="201820-22618"/>
    <s v="22618 Intro to Pers. &amp; Comm. Hlth"/>
    <x v="50"/>
    <n v="201820"/>
    <n v="1"/>
    <s v="Education &amp; Human Services"/>
    <s v="Health &amp; Human Performance"/>
    <n v="4.5"/>
    <n v="4.53"/>
    <n v="4.58"/>
    <n v="4.53"/>
    <n v="22"/>
    <n v="6"/>
    <x v="2"/>
    <x v="1501"/>
    <n v="16"/>
    <n v="27"/>
  </r>
  <r>
    <s v="201820-22619"/>
    <s v="22619 Lead Learn Comm Practicum"/>
    <x v="543"/>
    <n v="201820"/>
    <n v="1"/>
    <s v="Education &amp; Human Services"/>
    <s v="Educational Leadership"/>
    <n v="4.09"/>
    <n v="4.3499999999999996"/>
    <n v="4.4400000000000004"/>
    <n v="4.25"/>
    <n v="14"/>
    <n v="4"/>
    <x v="10"/>
    <x v="1502"/>
    <n v="10"/>
    <n v="29"/>
  </r>
  <r>
    <s v="201820-22620"/>
    <s v="22620 Basic Equitation"/>
    <x v="609"/>
    <n v="201820"/>
    <n v="1"/>
    <s v="Ag Sciences &amp; Nat Resources"/>
    <s v="Ag Science &amp; Natural Resources"/>
    <n v="4.9400000000000004"/>
    <n v="4.5999999999999996"/>
    <n v="2.5"/>
    <n v="4.26"/>
    <n v="5"/>
    <n v="2"/>
    <x v="21"/>
    <x v="1503"/>
    <n v="3"/>
    <n v="40"/>
  </r>
  <r>
    <s v="201820-22621"/>
    <s v="22621 Health Care Services in U.S."/>
    <x v="491"/>
    <n v="201820"/>
    <m/>
    <s v="Business"/>
    <s v="Economics and Finance"/>
    <n v="2"/>
    <n v="2.87"/>
    <n v="3.08"/>
    <n v="2.5099999999999998"/>
    <n v="12"/>
    <n v="3"/>
    <x v="20"/>
    <x v="1504"/>
    <n v="9"/>
    <n v="25"/>
  </r>
  <r>
    <s v="201820-22622"/>
    <s v="22622  Derivatives &amp; Risk Mgmt"/>
    <x v="124"/>
    <n v="201820"/>
    <m/>
    <s v="Business"/>
    <s v="Economics and Finance"/>
    <n v="4.92"/>
    <n v="4.7300000000000004"/>
    <n v="4.5"/>
    <n v="4.76"/>
    <n v="15"/>
    <n v="3"/>
    <x v="1"/>
    <x v="1505"/>
    <n v="12"/>
    <n v="20"/>
  </r>
  <r>
    <s v="201820-22623"/>
    <s v="22623 Horse Evaluation"/>
    <x v="609"/>
    <n v="201820"/>
    <n v="1"/>
    <s v="Ag Sciences &amp; Nat Resources"/>
    <s v="Ag Science &amp; Natural Resources"/>
    <n v="4.42"/>
    <n v="4.67"/>
    <n v="3"/>
    <n v="4.16"/>
    <n v="9"/>
    <n v="3"/>
    <x v="21"/>
    <x v="1506"/>
    <n v="6"/>
    <n v="33"/>
  </r>
  <r>
    <s v="201820-22624"/>
    <s v="22624 Lead Learn Comm Practicum"/>
    <x v="410"/>
    <n v="201820"/>
    <n v="1"/>
    <s v="Education &amp; Human Services"/>
    <s v="Educational Leadership"/>
    <n v="4.5599999999999996"/>
    <n v="5"/>
    <n v="4.75"/>
    <n v="4.74"/>
    <n v="12"/>
    <n v="4"/>
    <x v="4"/>
    <x v="1507"/>
    <n v="8"/>
    <n v="33"/>
  </r>
  <r>
    <s v="201820-22625"/>
    <s v="22625 Lead Learn Comm Practicum"/>
    <x v="400"/>
    <n v="201820"/>
    <n v="1"/>
    <s v="Education &amp; Human Services"/>
    <s v="Educational Leadership"/>
    <n v="4.7"/>
    <n v="4.6900000000000004"/>
    <n v="4.71"/>
    <n v="4.7"/>
    <n v="15"/>
    <n v="7"/>
    <x v="5"/>
    <x v="1508"/>
    <n v="8"/>
    <n v="47"/>
  </r>
  <r>
    <s v="201820-22627"/>
    <s v="22627 Quantum Universe for Edu"/>
    <x v="145"/>
    <n v="201820"/>
    <m/>
    <s v="Science &amp; Engineering"/>
    <s v="Physics and Astronomy"/>
    <n v="4.8899999999999997"/>
    <n v="4.76"/>
    <n v="4.0599999999999996"/>
    <n v="4.6500000000000004"/>
    <n v="26"/>
    <n v="9"/>
    <x v="18"/>
    <x v="1509"/>
    <n v="17"/>
    <n v="35"/>
  </r>
  <r>
    <s v="201820-22628"/>
    <s v="22628 2-Yr-Old Horse Training"/>
    <x v="609"/>
    <n v="201820"/>
    <n v="1"/>
    <s v="Ag Sciences &amp; Nat Resources"/>
    <s v="Ag Science &amp; Natural Resources"/>
    <n v="4.96"/>
    <n v="4.7300000000000004"/>
    <n v="4.58"/>
    <n v="4.8"/>
    <n v="5"/>
    <n v="3"/>
    <x v="21"/>
    <x v="1510"/>
    <n v="2"/>
    <n v="60"/>
  </r>
  <r>
    <s v="201820-22629"/>
    <s v="22629 CONSUMER HEALTH"/>
    <x v="48"/>
    <n v="201820"/>
    <n v="1"/>
    <s v="Education &amp; Human Services"/>
    <s v="Health &amp; Human Performance"/>
    <n v="4.58"/>
    <n v="5"/>
    <n v="5"/>
    <n v="4.8"/>
    <n v="25"/>
    <n v="3"/>
    <x v="19"/>
    <x v="1511"/>
    <n v="22"/>
    <n v="12"/>
  </r>
  <r>
    <s v="201820-22631"/>
    <s v="22631 US-Intro to Literature"/>
    <x v="446"/>
    <n v="201820"/>
    <n v="1"/>
    <s v="Humanities, Social Sci &amp; Arts"/>
    <s v="Literature &amp; Languages"/>
    <n v="4.09"/>
    <n v="4.05"/>
    <n v="3.44"/>
    <n v="3.93"/>
    <n v="16"/>
    <n v="4"/>
    <x v="20"/>
    <x v="1512"/>
    <n v="12"/>
    <n v="25"/>
  </r>
  <r>
    <s v="201820-22632"/>
    <s v="22632 2-Yr-Old Horse Training Lab"/>
    <x v="609"/>
    <n v="201820"/>
    <n v="1"/>
    <s v="Ag Sciences &amp; Nat Resources"/>
    <s v="Ag Science &amp; Natural Resources"/>
    <n v="4.96"/>
    <n v="4.5999999999999996"/>
    <n v="4.5"/>
    <n v="4.75"/>
    <n v="5"/>
    <n v="3"/>
    <x v="21"/>
    <x v="1513"/>
    <n v="2"/>
    <n v="60"/>
  </r>
  <r>
    <s v="201820-22633"/>
    <s v="22633 Equine Enterprise Management"/>
    <x v="609"/>
    <n v="201820"/>
    <n v="1"/>
    <s v="Ag Sciences &amp; Nat Resources"/>
    <s v="Ag Science &amp; Natural Resources"/>
    <n v="4.5999999999999996"/>
    <n v="4.4000000000000004"/>
    <n v="4.33"/>
    <n v="4.4800000000000004"/>
    <n v="9"/>
    <n v="6"/>
    <x v="21"/>
    <x v="1514"/>
    <n v="3"/>
    <n v="67"/>
  </r>
  <r>
    <s v="201820-22634"/>
    <s v="22634 Electricity &amp; Magnet. for Edu."/>
    <x v="610"/>
    <n v="201820"/>
    <m/>
    <s v="Science &amp; Engineering"/>
    <s v="Physics and Astronomy"/>
    <n v="4.51"/>
    <n v="4.5999999999999996"/>
    <n v="3.89"/>
    <n v="4.3899999999999997"/>
    <n v="41"/>
    <n v="20"/>
    <x v="17"/>
    <x v="1515"/>
    <n v="21"/>
    <n v="49"/>
  </r>
  <r>
    <s v="201820-22636"/>
    <s v="22636 Internship in Schools"/>
    <x v="218"/>
    <n v="201820"/>
    <m/>
    <s v="Education &amp; Human Services"/>
    <s v="Curriculum and Instruction"/>
    <m/>
    <m/>
    <m/>
    <m/>
    <n v="5"/>
    <n v="0"/>
    <x v="10"/>
    <x v="1516"/>
    <n v="5"/>
    <n v="0"/>
  </r>
  <r>
    <s v="201820-22637"/>
    <s v="22637 Physiological Psychology"/>
    <x v="611"/>
    <n v="201820"/>
    <n v="1"/>
    <s v="Education &amp; Human Services"/>
    <s v="Psychology &amp; Special Education"/>
    <n v="4.0199999999999996"/>
    <n v="4.26"/>
    <n v="4.29"/>
    <n v="4.1500000000000004"/>
    <n v="32"/>
    <n v="13"/>
    <x v="7"/>
    <x v="1517"/>
    <n v="19"/>
    <n v="41"/>
  </r>
  <r>
    <s v="201820-22638"/>
    <s v="22638 Finance for Decision Makers"/>
    <x v="303"/>
    <n v="201820"/>
    <n v="1"/>
    <s v="Business"/>
    <s v="Economics and Finance"/>
    <n v="4.25"/>
    <n v="3.73"/>
    <n v="3.31"/>
    <n v="3.88"/>
    <n v="18"/>
    <n v="8"/>
    <x v="3"/>
    <x v="1518"/>
    <n v="10"/>
    <n v="44"/>
  </r>
  <r>
    <s v="201820-22639"/>
    <s v="22639 Forensic Psychology"/>
    <x v="612"/>
    <n v="201820"/>
    <n v="1"/>
    <s v="Education &amp; Human Services"/>
    <s v="Psychology &amp; Special Education"/>
    <n v="4.5999999999999996"/>
    <n v="4.5999999999999996"/>
    <n v="4.57"/>
    <n v="4.59"/>
    <n v="27"/>
    <n v="10"/>
    <x v="5"/>
    <x v="1519"/>
    <n v="17"/>
    <n v="37"/>
  </r>
  <r>
    <s v="201820-22640"/>
    <s v="22640 H-US-Psychology/Death &amp; Dying"/>
    <x v="255"/>
    <n v="201820"/>
    <n v="1"/>
    <s v="Education &amp; Human Services"/>
    <s v="Psychology &amp; Special Education"/>
    <n v="4.92"/>
    <n v="4.87"/>
    <n v="4.5"/>
    <n v="4.8"/>
    <n v="27"/>
    <n v="6"/>
    <x v="8"/>
    <x v="1520"/>
    <n v="21"/>
    <n v="22"/>
  </r>
  <r>
    <s v="201820-22641"/>
    <s v="22641 Plant Propagation"/>
    <x v="406"/>
    <n v="201820"/>
    <n v="1"/>
    <s v="Ag Sciences &amp; Nat Resources"/>
    <s v="Ag Science &amp; Natural Resources"/>
    <n v="4.75"/>
    <n v="5"/>
    <n v="3.5"/>
    <n v="4.53"/>
    <n v="8"/>
    <n v="1"/>
    <x v="1"/>
    <x v="1521"/>
    <n v="7"/>
    <n v="13"/>
  </r>
  <r>
    <s v="201820-22642"/>
    <s v="22642 Plant Propagation"/>
    <x v="406"/>
    <n v="201820"/>
    <n v="1"/>
    <s v="Ag Sciences &amp; Nat Resources"/>
    <s v="Ag Science &amp; Natural Resources"/>
    <n v="4.75"/>
    <n v="5"/>
    <n v="3.75"/>
    <n v="4.59"/>
    <n v="8"/>
    <n v="1"/>
    <x v="1"/>
    <x v="1522"/>
    <n v="7"/>
    <n v="13"/>
  </r>
  <r>
    <s v="201820-22644"/>
    <s v="22644 Practicum"/>
    <x v="567"/>
    <n v="201820"/>
    <m/>
    <s v="Education &amp; Human Services"/>
    <s v="Curriculum and Instruction"/>
    <m/>
    <m/>
    <m/>
    <m/>
    <n v="11"/>
    <n v="0"/>
    <x v="3"/>
    <x v="1523"/>
    <n v="11"/>
    <n v="0"/>
  </r>
  <r>
    <s v="201820-22645"/>
    <s v="22645 Cognitive Science"/>
    <x v="213"/>
    <n v="201820"/>
    <n v="1"/>
    <s v="Education &amp; Human Services"/>
    <s v="Psychology &amp; Special Education"/>
    <n v="4.46"/>
    <n v="4.2699999999999996"/>
    <n v="4.1500000000000004"/>
    <n v="4.33"/>
    <n v="8"/>
    <n v="6"/>
    <x v="3"/>
    <x v="1524"/>
    <n v="2"/>
    <n v="75"/>
  </r>
  <r>
    <s v="201820-22646"/>
    <s v="22646 Neuro/Bio Bases of Behavi"/>
    <x v="46"/>
    <n v="201820"/>
    <n v="1"/>
    <s v="Education &amp; Human Services"/>
    <s v="Psychology &amp; Special Education"/>
    <n v="4.7"/>
    <n v="4.72"/>
    <n v="4.0999999999999996"/>
    <n v="4.5599999999999996"/>
    <n v="9"/>
    <n v="5"/>
    <x v="17"/>
    <x v="1525"/>
    <n v="4"/>
    <n v="56"/>
  </r>
  <r>
    <s v="201820-22647"/>
    <s v="22647 Practicum"/>
    <x v="613"/>
    <n v="201820"/>
    <m/>
    <s v="Education &amp; Human Services"/>
    <s v="Curriculum and Instruction"/>
    <m/>
    <m/>
    <m/>
    <m/>
    <n v="10"/>
    <n v="0"/>
    <x v="6"/>
    <x v="1526"/>
    <n v="10"/>
    <n v="0"/>
  </r>
  <r>
    <s v="201820-22648"/>
    <s v="22648 Cognitive Behavior Therapy"/>
    <x v="512"/>
    <n v="201820"/>
    <m/>
    <s v="Education &amp; Human Services"/>
    <s v="Psychology &amp; Special Education"/>
    <n v="4.38"/>
    <n v="4.4000000000000004"/>
    <n v="3.5"/>
    <n v="4.18"/>
    <n v="8"/>
    <n v="2"/>
    <x v="3"/>
    <x v="1527"/>
    <n v="6"/>
    <n v="25"/>
  </r>
  <r>
    <s v="201820-22649"/>
    <s v="22649 Crop Physiology"/>
    <x v="376"/>
    <n v="201820"/>
    <n v="1"/>
    <s v="Ag Sciences &amp; Nat Resources"/>
    <s v="Ag Science &amp; Natural Resources"/>
    <n v="4.25"/>
    <n v="4.2"/>
    <n v="4"/>
    <n v="4.18"/>
    <n v="6"/>
    <n v="2"/>
    <x v="12"/>
    <x v="1528"/>
    <n v="4"/>
    <n v="33"/>
  </r>
  <r>
    <s v="201820-22650"/>
    <s v="22650 Practicum"/>
    <x v="282"/>
    <n v="201820"/>
    <m/>
    <s v="Education &amp; Human Services"/>
    <s v="Curriculum and Instruction"/>
    <m/>
    <m/>
    <m/>
    <m/>
    <n v="14"/>
    <n v="0"/>
    <x v="20"/>
    <x v="1529"/>
    <n v="14"/>
    <n v="0"/>
  </r>
  <r>
    <s v="201820-22651"/>
    <s v="22651 GLB/Social/Cltural Bases Behav"/>
    <x v="431"/>
    <n v="201820"/>
    <n v="1"/>
    <s v="Education &amp; Human Services"/>
    <s v="Psychology &amp; Special Education"/>
    <n v="4.58"/>
    <n v="4.67"/>
    <n v="4.33"/>
    <n v="4.55"/>
    <n v="7"/>
    <n v="3"/>
    <x v="6"/>
    <x v="1530"/>
    <n v="4"/>
    <n v="43"/>
  </r>
  <r>
    <s v="201820-22652"/>
    <s v="22652 Mass Media and Crime"/>
    <x v="614"/>
    <n v="201820"/>
    <n v="1"/>
    <s v="Humanities, Social Sci &amp; Arts"/>
    <s v="Sociology &amp; Criminal Justice"/>
    <n v="4.24"/>
    <n v="4.34"/>
    <n v="4.04"/>
    <n v="4.22"/>
    <n v="34"/>
    <n v="7"/>
    <x v="1"/>
    <x v="1531"/>
    <n v="27"/>
    <n v="21"/>
  </r>
  <r>
    <s v="201820-22653"/>
    <s v="22653 CJ Administration and Mgmt"/>
    <x v="614"/>
    <n v="201820"/>
    <n v="1"/>
    <s v="Humanities, Social Sci &amp; Arts"/>
    <s v="Sociology &amp; Criminal Justice"/>
    <n v="4.1900000000000004"/>
    <n v="4.3"/>
    <n v="4.13"/>
    <n v="4.21"/>
    <n v="20"/>
    <n v="2"/>
    <x v="1"/>
    <x v="1532"/>
    <n v="18"/>
    <n v="10"/>
  </r>
  <r>
    <s v="201820-22654"/>
    <s v="22654 Crime Profiling"/>
    <x v="615"/>
    <n v="201820"/>
    <n v="1"/>
    <s v="Humanities, Social Sci &amp; Arts"/>
    <s v="Sociology &amp; Criminal Justice"/>
    <n v="4.55"/>
    <n v="4.51"/>
    <n v="4.45"/>
    <n v="4.51"/>
    <n v="30"/>
    <n v="11"/>
    <x v="5"/>
    <x v="1533"/>
    <n v="19"/>
    <n v="37"/>
  </r>
  <r>
    <s v="201820-22657"/>
    <s v="22657 Ethical Issues in Organization"/>
    <x v="193"/>
    <n v="201820"/>
    <m/>
    <s v="Education &amp; Human Services"/>
    <s v="Psychology &amp; Special Education"/>
    <n v="4.38"/>
    <n v="4.32"/>
    <n v="4.2"/>
    <n v="4.32"/>
    <n v="11"/>
    <n v="5"/>
    <x v="12"/>
    <x v="1534"/>
    <n v="6"/>
    <n v="45"/>
  </r>
  <r>
    <s v="201820-22658"/>
    <s v="22658 Single Subject Designs"/>
    <x v="158"/>
    <n v="201820"/>
    <m/>
    <s v="Education &amp; Human Services"/>
    <s v="Psychology &amp; Special Education"/>
    <n v="4.83"/>
    <n v="4.33"/>
    <n v="4.33"/>
    <n v="4.57"/>
    <n v="5"/>
    <n v="3"/>
    <x v="17"/>
    <x v="1535"/>
    <n v="2"/>
    <n v="60"/>
  </r>
  <r>
    <s v="201820-22659"/>
    <s v="22659 Adolescent Literature"/>
    <x v="240"/>
    <n v="201820"/>
    <n v="1"/>
    <s v="Humanities, Social Sci &amp; Arts"/>
    <s v="Literature &amp; Languages"/>
    <n v="4.92"/>
    <n v="4.9000000000000004"/>
    <n v="4.88"/>
    <n v="4.9000000000000004"/>
    <n v="15"/>
    <n v="8"/>
    <x v="4"/>
    <x v="1536"/>
    <n v="7"/>
    <n v="53"/>
  </r>
  <r>
    <s v="201820-22660"/>
    <s v="22660 Single Subject Designs"/>
    <x v="158"/>
    <n v="201820"/>
    <m/>
    <s v="Education &amp; Human Services"/>
    <s v="Psychology &amp; Special Education"/>
    <n v="5"/>
    <n v="4.8"/>
    <n v="4.33"/>
    <n v="4.78"/>
    <n v="8"/>
    <n v="6"/>
    <x v="17"/>
    <x v="1537"/>
    <n v="2"/>
    <n v="75"/>
  </r>
  <r>
    <s v="201820-22661"/>
    <s v="22661 African Diasporic Lit"/>
    <x v="616"/>
    <n v="201820"/>
    <n v="1"/>
    <s v="Humanities, Social Sci &amp; Arts"/>
    <s v="Literature &amp; Languages"/>
    <n v="4.67"/>
    <n v="4.67"/>
    <n v="4.5"/>
    <n v="4.63"/>
    <n v="12"/>
    <n v="3"/>
    <x v="8"/>
    <x v="1538"/>
    <n v="9"/>
    <n v="25"/>
  </r>
  <r>
    <s v="201820-22662"/>
    <s v="22662 US-College Physics Lab"/>
    <x v="127"/>
    <n v="201820"/>
    <n v="1"/>
    <s v="Science &amp; Engineering"/>
    <s v="Physics and Astronomy"/>
    <n v="4.28"/>
    <n v="3.89"/>
    <n v="3.28"/>
    <n v="3.93"/>
    <n v="20"/>
    <n v="9"/>
    <x v="10"/>
    <x v="1539"/>
    <n v="11"/>
    <n v="45"/>
  </r>
  <r>
    <s v="201820-22663"/>
    <s v="22663 Wildlife Management Techniques"/>
    <x v="96"/>
    <n v="201820"/>
    <n v="1"/>
    <s v="Science &amp; Engineering"/>
    <s v="Biological &amp; Environmental Sci"/>
    <n v="4.87"/>
    <n v="4.63"/>
    <n v="4.54"/>
    <n v="4.72"/>
    <n v="11"/>
    <n v="6"/>
    <x v="1"/>
    <x v="1540"/>
    <n v="5"/>
    <n v="55"/>
  </r>
  <r>
    <s v="201820-22665"/>
    <s v="22665 US-College Physics Lab"/>
    <x v="127"/>
    <n v="201820"/>
    <n v="1"/>
    <s v="Science &amp; Engineering"/>
    <s v="Physics and Astronomy"/>
    <n v="3.75"/>
    <n v="3.93"/>
    <n v="3.33"/>
    <n v="3.71"/>
    <n v="11"/>
    <n v="3"/>
    <x v="10"/>
    <x v="1541"/>
    <n v="8"/>
    <n v="27"/>
  </r>
  <r>
    <s v="201820-22666"/>
    <s v="22666 School Based Interv"/>
    <x v="262"/>
    <n v="201820"/>
    <n v="1"/>
    <s v="Education &amp; Human Services"/>
    <s v="Psychology &amp; Special Education"/>
    <n v="4.79"/>
    <n v="4.67"/>
    <n v="4.33"/>
    <n v="4.6500000000000004"/>
    <n v="7"/>
    <n v="3"/>
    <x v="6"/>
    <x v="1542"/>
    <n v="4"/>
    <n v="43"/>
  </r>
  <r>
    <s v="201820-22667"/>
    <s v="22667 Research Methodology"/>
    <x v="617"/>
    <n v="201820"/>
    <m/>
    <s v="Education &amp; Human Services"/>
    <s v="Psychology &amp; Special Education"/>
    <n v="4.8099999999999996"/>
    <n v="4.6500000000000004"/>
    <n v="4.5599999999999996"/>
    <n v="4.71"/>
    <n v="11"/>
    <n v="4"/>
    <x v="3"/>
    <x v="1543"/>
    <n v="7"/>
    <n v="36"/>
  </r>
  <r>
    <s v="201820-22668"/>
    <s v="22668 Evolutionary Psychology"/>
    <x v="65"/>
    <n v="201820"/>
    <n v="1"/>
    <s v="Education &amp; Human Services"/>
    <s v="Psychology &amp; Special Education"/>
    <n v="5"/>
    <n v="4.9000000000000004"/>
    <n v="5"/>
    <n v="4.97"/>
    <n v="5"/>
    <n v="2"/>
    <x v="13"/>
    <x v="1544"/>
    <n v="3"/>
    <n v="40"/>
  </r>
  <r>
    <s v="201820-22669"/>
    <s v="22669 Ornithology"/>
    <x v="94"/>
    <n v="201820"/>
    <n v="1"/>
    <s v="Science &amp; Engineering"/>
    <s v="Biological &amp; Environmental Sci"/>
    <n v="4.67"/>
    <n v="4.67"/>
    <n v="4.5"/>
    <n v="4.63"/>
    <n v="26"/>
    <n v="6"/>
    <x v="5"/>
    <x v="1545"/>
    <n v="20"/>
    <n v="23"/>
  </r>
  <r>
    <s v="201820-22676"/>
    <s v="22676 Secondary Instruction Methods"/>
    <x v="309"/>
    <n v="201820"/>
    <m/>
    <s v="Education &amp; Human Services"/>
    <s v="Psychology &amp; Special Education"/>
    <n v="4.1900000000000004"/>
    <n v="4.3600000000000003"/>
    <n v="3.52"/>
    <n v="4.08"/>
    <n v="10"/>
    <n v="6"/>
    <x v="17"/>
    <x v="1546"/>
    <n v="4"/>
    <n v="60"/>
  </r>
  <r>
    <s v="201820-22677"/>
    <s v="22677 Chem Biochem Charact Meth I"/>
    <x v="187"/>
    <n v="201820"/>
    <m/>
    <s v="Science &amp; Engineering"/>
    <s v="Chemistry"/>
    <n v="4.58"/>
    <n v="4.5999999999999996"/>
    <n v="4.5"/>
    <n v="4.5599999999999996"/>
    <n v="7"/>
    <n v="5"/>
    <x v="3"/>
    <x v="1547"/>
    <n v="2"/>
    <n v="71"/>
  </r>
  <r>
    <s v="201820-22678"/>
    <s v="22678 Marginalized Literatures"/>
    <x v="616"/>
    <n v="201820"/>
    <m/>
    <s v="Humanities, Social Sci &amp; Arts"/>
    <s v="Literature &amp; Languages"/>
    <n v="4.22"/>
    <n v="4.3600000000000003"/>
    <n v="4.2"/>
    <n v="4.26"/>
    <n v="7"/>
    <n v="5"/>
    <x v="8"/>
    <x v="1548"/>
    <n v="2"/>
    <n v="71"/>
  </r>
  <r>
    <s v="201820-22679"/>
    <s v="22679 Family Business"/>
    <x v="318"/>
    <n v="201820"/>
    <n v="1"/>
    <s v="Business"/>
    <s v="Management"/>
    <n v="2.98"/>
    <n v="3"/>
    <n v="2.75"/>
    <n v="2.93"/>
    <n v="33"/>
    <n v="11"/>
    <x v="7"/>
    <x v="1549"/>
    <n v="22"/>
    <n v="33"/>
  </r>
  <r>
    <s v="201820-22680"/>
    <s v="22680 Organizational Ethics"/>
    <x v="299"/>
    <n v="201820"/>
    <n v="1"/>
    <s v="Business"/>
    <s v="Management"/>
    <n v="3.94"/>
    <n v="4.0999999999999996"/>
    <n v="4"/>
    <n v="4"/>
    <n v="10"/>
    <n v="4"/>
    <x v="17"/>
    <x v="1550"/>
    <n v="6"/>
    <n v="40"/>
  </r>
  <r>
    <s v="201820-22684"/>
    <s v="22684 Managing Groups &amp; Teams"/>
    <x v="618"/>
    <n v="201820"/>
    <n v="1"/>
    <s v="Business"/>
    <s v="Management"/>
    <n v="5"/>
    <n v="5"/>
    <n v="4.9400000000000004"/>
    <n v="4.99"/>
    <n v="18"/>
    <n v="9"/>
    <x v="18"/>
    <x v="1551"/>
    <n v="9"/>
    <n v="50"/>
  </r>
  <r>
    <s v="201820-22685"/>
    <s v="22685 Sem in Police and Law Enf"/>
    <x v="3"/>
    <n v="201820"/>
    <m/>
    <s v="Humanities, Social Sci &amp; Arts"/>
    <s v="Sociology &amp; Criminal Justice"/>
    <n v="4.5199999999999996"/>
    <n v="4.49"/>
    <n v="4.46"/>
    <n v="4.5"/>
    <n v="23"/>
    <n v="7"/>
    <x v="1"/>
    <x v="1552"/>
    <n v="16"/>
    <n v="30"/>
  </r>
  <r>
    <s v="201820-22688"/>
    <s v="22688 Thesis"/>
    <x v="193"/>
    <n v="201820"/>
    <m/>
    <s v="Education &amp; Human Services"/>
    <s v="Psychology &amp; Special Education"/>
    <n v="4.88"/>
    <n v="5"/>
    <n v="5"/>
    <n v="4.9400000000000004"/>
    <n v="4"/>
    <n v="1"/>
    <x v="12"/>
    <x v="1553"/>
    <n v="3"/>
    <n v="25"/>
  </r>
  <r>
    <s v="201820-22698"/>
    <s v="22698 Constr Real Ch Adol Lit"/>
    <x v="343"/>
    <n v="201820"/>
    <m/>
    <s v="Humanities, Social Sci &amp; Arts"/>
    <s v="Literature &amp; Languages"/>
    <n v="4.87"/>
    <n v="4.7699999999999996"/>
    <n v="4.71"/>
    <n v="4.8099999999999996"/>
    <n v="7"/>
    <n v="7"/>
    <x v="3"/>
    <x v="1554"/>
    <n v="0"/>
    <n v="100"/>
  </r>
  <r>
    <s v="201820-22702"/>
    <s v="22702 Multicultural Edu for Adm"/>
    <x v="449"/>
    <n v="201820"/>
    <m/>
    <s v="Education &amp; Human Services"/>
    <s v="Educational Leadership"/>
    <n v="5"/>
    <n v="5"/>
    <n v="5"/>
    <n v="5"/>
    <n v="10"/>
    <n v="3"/>
    <x v="10"/>
    <x v="1555"/>
    <n v="7"/>
    <n v="30"/>
  </r>
  <r>
    <s v="201820-22703"/>
    <s v="22703 Student Tch Secondary Sch"/>
    <x v="373"/>
    <n v="201820"/>
    <n v="1"/>
    <s v="Ag Sciences &amp; Nat Resources"/>
    <s v="Ag Science &amp; Natural Resources"/>
    <n v="4"/>
    <n v="4"/>
    <n v="4"/>
    <n v="4"/>
    <n v="5"/>
    <n v="2"/>
    <x v="1"/>
    <x v="1556"/>
    <n v="3"/>
    <n v="40"/>
  </r>
  <r>
    <s v="201820-22704"/>
    <s v="22704 Executive Communications"/>
    <x v="400"/>
    <n v="201820"/>
    <m/>
    <s v="Education &amp; Human Services"/>
    <s v="Educational Leadership"/>
    <n v="4.6100000000000003"/>
    <n v="4.67"/>
    <n v="4.41"/>
    <n v="4.58"/>
    <n v="19"/>
    <n v="11"/>
    <x v="5"/>
    <x v="1557"/>
    <n v="8"/>
    <n v="58"/>
  </r>
  <r>
    <s v="201820-22705"/>
    <s v="22705 Meth Tchg Ag Sci/Tech"/>
    <x v="403"/>
    <n v="201820"/>
    <n v="1"/>
    <s v="Ag Sciences &amp; Nat Resources"/>
    <s v="Ag Science &amp; Natural Resources"/>
    <n v="4.25"/>
    <n v="4.25"/>
    <n v="4"/>
    <n v="4.1900000000000004"/>
    <n v="15"/>
    <n v="4"/>
    <x v="8"/>
    <x v="1558"/>
    <n v="11"/>
    <n v="27"/>
  </r>
  <r>
    <s v="201820-22706"/>
    <s v="22706 Contmp Critical Prac in Eng St"/>
    <x v="619"/>
    <n v="201820"/>
    <m/>
    <s v="Humanities, Social Sci &amp; Arts"/>
    <s v="Literature &amp; Languages"/>
    <n v="4.9000000000000004"/>
    <n v="4.88"/>
    <n v="4.25"/>
    <n v="4.74"/>
    <n v="8"/>
    <n v="5"/>
    <x v="1"/>
    <x v="1559"/>
    <n v="3"/>
    <n v="63"/>
  </r>
  <r>
    <s v="201820-22710"/>
    <s v="22710 Integrated Science I"/>
    <x v="525"/>
    <n v="201820"/>
    <n v="1"/>
    <s v="Science &amp; Engineering"/>
    <s v="Physics and Astronomy"/>
    <n v="4.6399999999999997"/>
    <n v="4.5999999999999996"/>
    <n v="4.1100000000000003"/>
    <n v="4.5"/>
    <n v="50"/>
    <n v="18"/>
    <x v="14"/>
    <x v="1560"/>
    <n v="32"/>
    <n v="36"/>
  </r>
  <r>
    <s v="201820-22712"/>
    <s v="22712 A Feudal Society"/>
    <x v="267"/>
    <n v="201820"/>
    <n v="1"/>
    <s v="Humanities, Social Sci &amp; Arts"/>
    <s v="History"/>
    <n v="4.3499999999999996"/>
    <n v="4.3"/>
    <n v="3.72"/>
    <n v="4.18"/>
    <n v="23"/>
    <n v="8"/>
    <x v="5"/>
    <x v="1561"/>
    <n v="15"/>
    <n v="35"/>
  </r>
  <r>
    <s v="201820-22713"/>
    <s v="22713 Teaching and Learning Physics"/>
    <x v="546"/>
    <n v="201820"/>
    <n v="1"/>
    <s v="Science &amp; Engineering"/>
    <s v="Physics and Astronomy"/>
    <n v="4.88"/>
    <n v="4.6399999999999997"/>
    <n v="3.95"/>
    <n v="4.59"/>
    <n v="9"/>
    <n v="5"/>
    <x v="8"/>
    <x v="1562"/>
    <n v="4"/>
    <n v="56"/>
  </r>
  <r>
    <s v="201820-22714"/>
    <s v="22714 Modern India"/>
    <x v="620"/>
    <n v="201820"/>
    <n v="1"/>
    <s v="Humanities, Social Sci &amp; Arts"/>
    <s v="History"/>
    <n v="4.8099999999999996"/>
    <n v="4.7"/>
    <n v="4.41"/>
    <n v="4.68"/>
    <n v="24"/>
    <n v="8"/>
    <x v="18"/>
    <x v="1563"/>
    <n v="16"/>
    <n v="33"/>
  </r>
  <r>
    <s v="201820-22715"/>
    <s v="22715 Colonial North America to 1763"/>
    <x v="353"/>
    <n v="201820"/>
    <n v="1"/>
    <s v="Humanities, Social Sci &amp; Arts"/>
    <s v="History"/>
    <n v="4.25"/>
    <n v="4.2300000000000004"/>
    <n v="4.33"/>
    <n v="4.26"/>
    <n v="20"/>
    <n v="6"/>
    <x v="5"/>
    <x v="1564"/>
    <n v="14"/>
    <n v="30"/>
  </r>
  <r>
    <s v="201820-22716"/>
    <s v="22716 Thermodyn Kinetic Theory"/>
    <x v="621"/>
    <n v="201820"/>
    <n v="1"/>
    <s v="Science &amp; Engineering"/>
    <s v="Physics and Astronomy"/>
    <n v="2.74"/>
    <n v="2.67"/>
    <n v="2.72"/>
    <n v="2.71"/>
    <n v="15"/>
    <n v="9"/>
    <x v="12"/>
    <x v="1565"/>
    <n v="6"/>
    <n v="60"/>
  </r>
  <r>
    <s v="201820-22717"/>
    <s v="22717 Women,Gender&amp;Sexuality US Hist"/>
    <x v="622"/>
    <n v="201820"/>
    <n v="1"/>
    <s v="Humanities, Social Sci &amp; Arts"/>
    <s v="History"/>
    <n v="4.3"/>
    <n v="4"/>
    <n v="4.13"/>
    <n v="4.17"/>
    <n v="12"/>
    <n v="8"/>
    <x v="5"/>
    <x v="1566"/>
    <n v="4"/>
    <n v="67"/>
  </r>
  <r>
    <s v="201820-22718"/>
    <s v="22718 Class. Electromagnetic Theory"/>
    <x v="621"/>
    <n v="201820"/>
    <m/>
    <s v="Science &amp; Engineering"/>
    <s v="Physics and Astronomy"/>
    <n v="3.73"/>
    <n v="3.46"/>
    <n v="2.89"/>
    <n v="3.45"/>
    <n v="9"/>
    <n v="7"/>
    <x v="12"/>
    <x v="1567"/>
    <n v="2"/>
    <n v="78"/>
  </r>
  <r>
    <s v="201820-22722"/>
    <s v="22722 Intro to Public History"/>
    <x v="233"/>
    <n v="201820"/>
    <n v="1"/>
    <s v="Humanities, Social Sci &amp; Arts"/>
    <s v="History"/>
    <n v="4.75"/>
    <n v="4.7"/>
    <n v="4.63"/>
    <n v="4.71"/>
    <n v="4"/>
    <n v="2"/>
    <x v="4"/>
    <x v="1568"/>
    <n v="2"/>
    <n v="50"/>
  </r>
  <r>
    <s v="201820-22723"/>
    <s v="22723 Student Teaching FB"/>
    <x v="25"/>
    <n v="201820"/>
    <n v="1"/>
    <s v="Education &amp; Human Services"/>
    <s v="Curriculum and Instruction"/>
    <n v="4.67"/>
    <n v="4.67"/>
    <n v="4.67"/>
    <n v="4.67"/>
    <n v="8"/>
    <n v="3"/>
    <x v="13"/>
    <x v="1569"/>
    <n v="5"/>
    <n v="38"/>
  </r>
  <r>
    <s v="201820-22724"/>
    <s v="22724 Student Teaching FB"/>
    <x v="623"/>
    <n v="201820"/>
    <n v="1"/>
    <s v="Education &amp; Human Services"/>
    <s v="Curriculum and Instruction"/>
    <m/>
    <m/>
    <m/>
    <m/>
    <n v="5"/>
    <n v="0"/>
    <x v="5"/>
    <x v="1570"/>
    <n v="5"/>
    <n v="0"/>
  </r>
  <r>
    <s v="201820-22727"/>
    <s v="22727 Maj Figures in Amer Lit"/>
    <x v="122"/>
    <n v="201820"/>
    <m/>
    <s v="Humanities, Social Sci &amp; Arts"/>
    <s v="Literature &amp; Languages"/>
    <n v="4.8499999999999996"/>
    <n v="4.7300000000000004"/>
    <n v="4.5"/>
    <n v="4.74"/>
    <n v="10"/>
    <n v="6"/>
    <x v="6"/>
    <x v="1571"/>
    <n v="4"/>
    <n v="60"/>
  </r>
  <r>
    <s v="201820-22728"/>
    <s v="22728 Studies in Shakespeare"/>
    <x v="118"/>
    <n v="201820"/>
    <m/>
    <s v="Humanities, Social Sci &amp; Arts"/>
    <s v="Literature &amp; Languages"/>
    <n v="4.63"/>
    <n v="4.5999999999999996"/>
    <n v="3.38"/>
    <n v="4.32"/>
    <n v="3"/>
    <n v="2"/>
    <x v="6"/>
    <x v="1572"/>
    <n v="1"/>
    <n v="67"/>
  </r>
  <r>
    <s v="201820-22729"/>
    <s v="22729 History of Narrative Film"/>
    <x v="446"/>
    <n v="201820"/>
    <m/>
    <s v="Humanities, Social Sci &amp; Arts"/>
    <s v="Literature &amp; Languages"/>
    <n v="4.8099999999999996"/>
    <n v="4.5"/>
    <n v="3.75"/>
    <n v="4.47"/>
    <n v="6"/>
    <n v="4"/>
    <x v="20"/>
    <x v="1573"/>
    <n v="2"/>
    <n v="67"/>
  </r>
  <r>
    <s v="201820-22732"/>
    <s v="22732 Research Lit/Techniques"/>
    <x v="447"/>
    <n v="201820"/>
    <n v="1"/>
    <s v="Humanities, Social Sci &amp; Arts"/>
    <s v="Literature &amp; Languages"/>
    <n v="3.49"/>
    <n v="3.28"/>
    <n v="3.65"/>
    <n v="3.47"/>
    <n v="14"/>
    <n v="12"/>
    <x v="12"/>
    <x v="1574"/>
    <n v="2"/>
    <n v="86"/>
  </r>
  <r>
    <s v="201820-22733"/>
    <s v="22733 Bib &amp; Methods of Research"/>
    <x v="527"/>
    <n v="201820"/>
    <m/>
    <s v="Humanities, Social Sci &amp; Arts"/>
    <s v="Literature &amp; Languages"/>
    <n v="4.5"/>
    <n v="4.5199999999999996"/>
    <n v="4.2699999999999996"/>
    <n v="4.45"/>
    <n v="23"/>
    <n v="12"/>
    <x v="4"/>
    <x v="1575"/>
    <n v="11"/>
    <n v="52"/>
  </r>
  <r>
    <s v="201820-22734"/>
    <s v="22734 Issues in Literacy"/>
    <x v="119"/>
    <n v="201820"/>
    <m/>
    <s v="Humanities, Social Sci &amp; Arts"/>
    <s v="Literature &amp; Languages"/>
    <n v="5"/>
    <n v="4.87"/>
    <n v="4.83"/>
    <n v="4.92"/>
    <n v="6"/>
    <n v="3"/>
    <x v="3"/>
    <x v="1576"/>
    <n v="3"/>
    <n v="50"/>
  </r>
  <r>
    <s v="201820-22737"/>
    <s v="22737 Eyetracking"/>
    <x v="624"/>
    <n v="201820"/>
    <m/>
    <s v="Humanities, Social Sci &amp; Arts"/>
    <s v="Literature &amp; Languages"/>
    <n v="4.83"/>
    <n v="4.7"/>
    <n v="4.87"/>
    <n v="4.8"/>
    <n v="6"/>
    <n v="6"/>
    <x v="3"/>
    <x v="1577"/>
    <n v="0"/>
    <n v="100"/>
  </r>
  <r>
    <s v="201820-22738"/>
    <s v="22738 Bib &amp; Methods of Research"/>
    <x v="586"/>
    <n v="201820"/>
    <m/>
    <s v="Humanities, Social Sci &amp; Arts"/>
    <s v="Literature &amp; Languages"/>
    <n v="4.33"/>
    <n v="4.3600000000000003"/>
    <n v="4.4000000000000004"/>
    <n v="4.3499999999999996"/>
    <n v="12"/>
    <n v="5"/>
    <x v="22"/>
    <x v="1578"/>
    <n v="7"/>
    <n v="42"/>
  </r>
  <r>
    <s v="201820-22739"/>
    <s v="22739 Science Inquiry I"/>
    <x v="625"/>
    <n v="201820"/>
    <n v="1"/>
    <s v="Science &amp; Engineering"/>
    <s v="Physics and Astronomy"/>
    <n v="4.62"/>
    <n v="4.58"/>
    <n v="4.43"/>
    <n v="4.5599999999999996"/>
    <n v="20"/>
    <n v="14"/>
    <x v="6"/>
    <x v="1579"/>
    <n v="6"/>
    <n v="70"/>
  </r>
  <r>
    <s v="201820-22740"/>
    <s v="22740 GLB/US-Prin Macro Economics"/>
    <x v="421"/>
    <n v="201820"/>
    <n v="1"/>
    <s v="Business"/>
    <s v="Economics and Finance"/>
    <n v="3.91"/>
    <n v="4.1500000000000004"/>
    <n v="3.88"/>
    <n v="3.97"/>
    <n v="56"/>
    <n v="4"/>
    <x v="13"/>
    <x v="1580"/>
    <n v="52"/>
    <n v="7"/>
  </r>
  <r>
    <s v="201820-22741"/>
    <s v="22741 Multimedia Portfolio"/>
    <x v="103"/>
    <n v="201820"/>
    <n v="1"/>
    <s v="Humanities, Social Sci &amp; Arts"/>
    <s v="Literature &amp; Languages"/>
    <n v="2.5499999999999998"/>
    <n v="2"/>
    <n v="2.4500000000000002"/>
    <n v="2.36"/>
    <n v="12"/>
    <n v="5"/>
    <x v="13"/>
    <x v="1581"/>
    <n v="7"/>
    <n v="42"/>
  </r>
  <r>
    <s v="201820-22743"/>
    <s v="22743 Urban Sociology &amp; Anthro"/>
    <x v="178"/>
    <n v="201820"/>
    <n v="1"/>
    <s v="Humanities, Social Sci &amp; Arts"/>
    <s v="Sociology &amp; Criminal Justice"/>
    <n v="4.6100000000000003"/>
    <n v="4.47"/>
    <n v="4.4800000000000004"/>
    <n v="4.54"/>
    <n v="28"/>
    <n v="11"/>
    <x v="5"/>
    <x v="1582"/>
    <n v="17"/>
    <n v="39"/>
  </r>
  <r>
    <s v="201820-22744"/>
    <s v="22744 Studies in Human/Comm"/>
    <x v="606"/>
    <n v="201820"/>
    <n v="1"/>
    <s v="Humanities, Social Sci &amp; Arts"/>
    <s v="Literature &amp; Languages"/>
    <n v="4.1900000000000004"/>
    <n v="4"/>
    <n v="3.75"/>
    <n v="4.03"/>
    <n v="12"/>
    <n v="2"/>
    <x v="5"/>
    <x v="1583"/>
    <n v="10"/>
    <n v="17"/>
  </r>
  <r>
    <s v="201820-22746"/>
    <s v="22746 Studies in Human/Comm"/>
    <x v="606"/>
    <n v="201820"/>
    <n v="1"/>
    <s v="Humanities, Social Sci &amp; Arts"/>
    <s v="Literature &amp; Languages"/>
    <n v="4"/>
    <n v="4.72"/>
    <n v="4.75"/>
    <n v="4.3899999999999997"/>
    <n v="15"/>
    <n v="5"/>
    <x v="5"/>
    <x v="1584"/>
    <n v="10"/>
    <n v="33"/>
  </r>
  <r>
    <s v="201820-22748"/>
    <s v="22748 Studies in Human/Comm"/>
    <x v="607"/>
    <n v="201820"/>
    <n v="1"/>
    <s v="Humanities, Social Sci &amp; Arts"/>
    <s v="Literature &amp; Languages"/>
    <n v="4.3099999999999996"/>
    <n v="4.45"/>
    <n v="4.38"/>
    <n v="4.37"/>
    <n v="21"/>
    <n v="8"/>
    <x v="3"/>
    <x v="1585"/>
    <n v="13"/>
    <n v="38"/>
  </r>
  <r>
    <s v="201820-22749"/>
    <s v="22749 Computer Mediated Comm."/>
    <x v="607"/>
    <n v="201820"/>
    <n v="1"/>
    <s v="Humanities, Social Sci &amp; Arts"/>
    <s v="Literature &amp; Languages"/>
    <n v="4.62"/>
    <n v="4.4000000000000004"/>
    <n v="4.5"/>
    <n v="4.53"/>
    <n v="19"/>
    <n v="7"/>
    <x v="3"/>
    <x v="1586"/>
    <n v="12"/>
    <n v="37"/>
  </r>
  <r>
    <s v="201820-22750"/>
    <s v="22750 Leadership &amp; Conflict"/>
    <x v="607"/>
    <n v="201820"/>
    <n v="1"/>
    <s v="Humanities, Social Sci &amp; Arts"/>
    <s v="Literature &amp; Languages"/>
    <n v="4.75"/>
    <n v="4.67"/>
    <n v="4.17"/>
    <n v="4.59"/>
    <n v="18"/>
    <n v="4"/>
    <x v="3"/>
    <x v="1587"/>
    <n v="14"/>
    <n v="22"/>
  </r>
  <r>
    <s v="201820-22752"/>
    <s v="22752 Social Psychology"/>
    <x v="277"/>
    <n v="201820"/>
    <n v="1"/>
    <s v="Humanities, Social Sci &amp; Arts"/>
    <s v="Sociology &amp; Criminal Justice"/>
    <n v="4.51"/>
    <n v="4.4800000000000004"/>
    <n v="4.33"/>
    <n v="4.46"/>
    <n v="34"/>
    <n v="15"/>
    <x v="18"/>
    <x v="1588"/>
    <n v="19"/>
    <n v="44"/>
  </r>
  <r>
    <s v="201820-22754"/>
    <s v="22754 SOC of Sexuality"/>
    <x v="290"/>
    <n v="201820"/>
    <n v="1"/>
    <s v="Humanities, Social Sci &amp; Arts"/>
    <s v="Sociology &amp; Criminal Justice"/>
    <n v="5"/>
    <n v="5"/>
    <n v="5"/>
    <n v="5"/>
    <n v="15"/>
    <n v="4"/>
    <x v="1"/>
    <x v="1589"/>
    <n v="11"/>
    <n v="27"/>
  </r>
  <r>
    <s v="201820-22756"/>
    <s v="22756 Sociology &amp; Sports"/>
    <x v="277"/>
    <n v="201820"/>
    <n v="1"/>
    <s v="Humanities, Social Sci &amp; Arts"/>
    <s v="Sociology &amp; Criminal Justice"/>
    <n v="4.58"/>
    <n v="4.68"/>
    <n v="4.5999999999999996"/>
    <n v="4.6100000000000003"/>
    <n v="34"/>
    <n v="10"/>
    <x v="18"/>
    <x v="1590"/>
    <n v="24"/>
    <n v="29"/>
  </r>
  <r>
    <s v="201820-22758"/>
    <s v="22758 Family Violence"/>
    <x v="82"/>
    <n v="201820"/>
    <m/>
    <s v="Humanities, Social Sci &amp; Arts"/>
    <s v="Sociology &amp; Criminal Justice"/>
    <n v="4.08"/>
    <n v="4.34"/>
    <n v="4.0199999999999996"/>
    <n v="4.1399999999999997"/>
    <n v="20"/>
    <n v="10"/>
    <x v="16"/>
    <x v="1591"/>
    <n v="10"/>
    <n v="50"/>
  </r>
  <r>
    <s v="201820-22759"/>
    <s v="22759 Contemp Soc Theory"/>
    <x v="575"/>
    <n v="201820"/>
    <m/>
    <s v="Humanities, Social Sci &amp; Arts"/>
    <s v="Sociology &amp; Criminal Justice"/>
    <n v="4.18"/>
    <n v="4.29"/>
    <n v="4.1900000000000004"/>
    <n v="4.22"/>
    <n v="19"/>
    <n v="9"/>
    <x v="8"/>
    <x v="1592"/>
    <n v="10"/>
    <n v="47"/>
  </r>
  <r>
    <s v="201820-22761"/>
    <s v="22761 Victimology"/>
    <x v="291"/>
    <n v="201820"/>
    <n v="1"/>
    <s v="Humanities, Social Sci &amp; Arts"/>
    <s v="Sociology &amp; Criminal Justice"/>
    <n v="4"/>
    <n v="4.2"/>
    <n v="3.38"/>
    <n v="3.91"/>
    <n v="14"/>
    <n v="2"/>
    <x v="13"/>
    <x v="1593"/>
    <n v="12"/>
    <n v="14"/>
  </r>
  <r>
    <s v="201820-22762"/>
    <s v="22762 Prog and Events in Sprt Rec"/>
    <x v="530"/>
    <n v="201820"/>
    <n v="1"/>
    <s v="Education &amp; Human Services"/>
    <s v="Health &amp; Human Performance"/>
    <n v="4.9000000000000004"/>
    <n v="4.9000000000000004"/>
    <n v="4.87"/>
    <n v="4.8899999999999997"/>
    <n v="30"/>
    <n v="6"/>
    <x v="12"/>
    <x v="1594"/>
    <n v="24"/>
    <n v="20"/>
  </r>
  <r>
    <s v="201820-22765"/>
    <s v="22765 Wildlife Population Biology"/>
    <x v="96"/>
    <n v="201820"/>
    <n v="1"/>
    <s v="Science &amp; Engineering"/>
    <s v="Biological &amp; Environmental Sci"/>
    <n v="4.8"/>
    <n v="4.75"/>
    <n v="4.28"/>
    <n v="4.66"/>
    <n v="29"/>
    <n v="8"/>
    <x v="1"/>
    <x v="1595"/>
    <n v="21"/>
    <n v="28"/>
  </r>
  <r>
    <s v="201820-22767"/>
    <s v="22767 Pharmacology"/>
    <x v="189"/>
    <n v="201820"/>
    <m/>
    <s v="Science &amp; Engineering"/>
    <s v="Biological &amp; Environmental Sci"/>
    <n v="4.42"/>
    <n v="4.4400000000000004"/>
    <n v="4.2"/>
    <n v="4.38"/>
    <n v="19"/>
    <n v="10"/>
    <x v="6"/>
    <x v="1596"/>
    <n v="9"/>
    <n v="53"/>
  </r>
  <r>
    <s v="201820-22768"/>
    <s v="22768 Epigenetics"/>
    <x v="174"/>
    <n v="201820"/>
    <m/>
    <s v="Science &amp; Engineering"/>
    <s v="Biological &amp; Environmental Sci"/>
    <n v="4.88"/>
    <n v="4.7"/>
    <n v="4.5"/>
    <n v="4.74"/>
    <n v="5"/>
    <n v="2"/>
    <x v="16"/>
    <x v="1597"/>
    <n v="3"/>
    <n v="40"/>
  </r>
  <r>
    <s v="201820-22769"/>
    <s v="22769 Vertebrate Endocrinology"/>
    <x v="375"/>
    <n v="201820"/>
    <m/>
    <s v="Science &amp; Engineering"/>
    <s v="Biological &amp; Environmental Sci"/>
    <n v="4"/>
    <n v="3.4"/>
    <n v="3"/>
    <n v="3.59"/>
    <n v="10"/>
    <n v="1"/>
    <x v="22"/>
    <x v="1598"/>
    <n v="9"/>
    <n v="10"/>
  </r>
  <r>
    <s v="201820-22770"/>
    <s v="22770 Human  Physiology"/>
    <x v="375"/>
    <n v="201820"/>
    <m/>
    <s v="Science &amp; Engineering"/>
    <s v="Biological &amp; Environmental Sci"/>
    <n v="4.25"/>
    <n v="4.0599999999999996"/>
    <n v="3.88"/>
    <n v="4.1100000000000003"/>
    <n v="29"/>
    <n v="10"/>
    <x v="22"/>
    <x v="1599"/>
    <n v="19"/>
    <n v="34"/>
  </r>
  <r>
    <s v="201820-22773"/>
    <s v="22773 Behavior and Conservation"/>
    <x v="94"/>
    <n v="201820"/>
    <m/>
    <s v="Science &amp; Engineering"/>
    <s v="Biological &amp; Environmental Sci"/>
    <n v="4.83"/>
    <n v="4.87"/>
    <n v="4.37"/>
    <n v="4.74"/>
    <n v="19"/>
    <n v="6"/>
    <x v="5"/>
    <x v="1600"/>
    <n v="13"/>
    <n v="32"/>
  </r>
  <r>
    <s v="201820-22774"/>
    <s v="22774 SAS Basics"/>
    <x v="94"/>
    <n v="201820"/>
    <m/>
    <s v="Science &amp; Engineering"/>
    <s v="Biological &amp; Environmental Sci"/>
    <m/>
    <m/>
    <m/>
    <m/>
    <n v="4"/>
    <n v="0"/>
    <x v="5"/>
    <x v="1601"/>
    <n v="4"/>
    <n v="0"/>
  </r>
  <r>
    <s v="201820-22775"/>
    <s v="22775 Bioremediation"/>
    <x v="444"/>
    <n v="201820"/>
    <m/>
    <s v="Science &amp; Engineering"/>
    <s v="Biological &amp; Environmental Sci"/>
    <n v="4.9400000000000004"/>
    <n v="4.9000000000000004"/>
    <n v="4.88"/>
    <n v="4.91"/>
    <n v="7"/>
    <n v="2"/>
    <x v="7"/>
    <x v="1602"/>
    <n v="5"/>
    <n v="29"/>
  </r>
  <r>
    <s v="201820-22779"/>
    <s v="22779 Environmental Hydrology"/>
    <x v="626"/>
    <n v="201820"/>
    <n v="1"/>
    <s v="Science &amp; Engineering"/>
    <s v="Biological &amp; Environmental Sci"/>
    <n v="4.96"/>
    <n v="4.8"/>
    <n v="4.5"/>
    <n v="4.8"/>
    <n v="14"/>
    <n v="3"/>
    <x v="14"/>
    <x v="1603"/>
    <n v="11"/>
    <n v="21"/>
  </r>
  <r>
    <s v="201820-22781"/>
    <s v="22781 US-Hum Anatomy/Phys II Lab"/>
    <x v="249"/>
    <n v="201820"/>
    <n v="1"/>
    <s v="Science &amp; Engineering"/>
    <s v="Biological &amp; Environmental Sci"/>
    <n v="4.75"/>
    <n v="4.71"/>
    <n v="4.21"/>
    <n v="4.6100000000000003"/>
    <n v="23"/>
    <n v="7"/>
    <x v="1"/>
    <x v="1604"/>
    <n v="16"/>
    <n v="30"/>
  </r>
  <r>
    <s v="201820-22782"/>
    <s v="22782 GLB/Characterists ELLs"/>
    <x v="27"/>
    <n v="201820"/>
    <n v="1"/>
    <s v="Education &amp; Human Services"/>
    <s v="Curriculum and Instruction"/>
    <n v="4.84"/>
    <n v="5"/>
    <n v="5"/>
    <n v="4.92"/>
    <n v="17"/>
    <n v="7"/>
    <x v="15"/>
    <x v="1605"/>
    <n v="10"/>
    <n v="41"/>
  </r>
  <r>
    <s v="201820-22783"/>
    <s v="22783 Reading &amp; Literacy II"/>
    <x v="24"/>
    <n v="201820"/>
    <n v="1"/>
    <s v="Education &amp; Human Services"/>
    <s v="Curriculum and Instruction"/>
    <n v="4.9000000000000004"/>
    <n v="4.72"/>
    <n v="4.7"/>
    <n v="4.8"/>
    <n v="21"/>
    <n v="5"/>
    <x v="13"/>
    <x v="1606"/>
    <n v="16"/>
    <n v="24"/>
  </r>
  <r>
    <s v="201820-22784"/>
    <s v="22784 GLB/Lg Acqu &amp; Dev in Ear Child"/>
    <x v="464"/>
    <n v="201820"/>
    <n v="1"/>
    <s v="Education &amp; Human Services"/>
    <s v="Curriculum and Instruction"/>
    <n v="4.5"/>
    <n v="4.45"/>
    <n v="4.4400000000000004"/>
    <n v="4.47"/>
    <n v="23"/>
    <n v="4"/>
    <x v="1"/>
    <x v="1607"/>
    <n v="19"/>
    <n v="17"/>
  </r>
  <r>
    <s v="201820-22785"/>
    <s v="22785 Acting Period Styles"/>
    <x v="515"/>
    <n v="201820"/>
    <n v="1"/>
    <s v="Humanities, Social Sci &amp; Arts"/>
    <s v="Theatre"/>
    <n v="4.29"/>
    <n v="4.4800000000000004"/>
    <n v="4.25"/>
    <n v="4.34"/>
    <n v="12"/>
    <n v="9"/>
    <x v="8"/>
    <x v="1608"/>
    <n v="3"/>
    <n v="75"/>
  </r>
  <r>
    <s v="201820-22786"/>
    <s v="22786 Word Analysis Skills"/>
    <x v="27"/>
    <n v="201820"/>
    <n v="1"/>
    <s v="Education &amp; Human Services"/>
    <s v="Curriculum and Instruction"/>
    <n v="4.1500000000000004"/>
    <n v="4.33"/>
    <n v="3.62"/>
    <n v="4.08"/>
    <n v="26"/>
    <n v="6"/>
    <x v="15"/>
    <x v="1609"/>
    <n v="20"/>
    <n v="23"/>
  </r>
  <r>
    <s v="201820-22787"/>
    <s v="22787 Early Childhood Curric"/>
    <x v="627"/>
    <n v="201820"/>
    <n v="1"/>
    <s v="Education &amp; Human Services"/>
    <s v="Curriculum and Instruction"/>
    <n v="5"/>
    <n v="5"/>
    <n v="5"/>
    <n v="5"/>
    <n v="10"/>
    <n v="2"/>
    <x v="5"/>
    <x v="1610"/>
    <n v="8"/>
    <n v="20"/>
  </r>
  <r>
    <s v="201820-22789"/>
    <s v="22789 Education in Sustainability"/>
    <x v="562"/>
    <n v="201820"/>
    <m/>
    <s v="Education &amp; Human Services"/>
    <s v="Curriculum and Instruction"/>
    <n v="4.8899999999999997"/>
    <n v="4.84"/>
    <n v="4.8899999999999997"/>
    <n v="4.87"/>
    <n v="17"/>
    <n v="9"/>
    <x v="4"/>
    <x v="1611"/>
    <n v="8"/>
    <n v="53"/>
  </r>
  <r>
    <s v="201820-22790"/>
    <s v="22790 Student Teaching FB"/>
    <x v="18"/>
    <n v="201820"/>
    <n v="1"/>
    <s v="Education &amp; Human Services"/>
    <s v="Curriculum and Instruction"/>
    <n v="5"/>
    <n v="5"/>
    <n v="5"/>
    <n v="5"/>
    <n v="6"/>
    <n v="5"/>
    <x v="6"/>
    <x v="1612"/>
    <n v="1"/>
    <n v="83"/>
  </r>
  <r>
    <s v="201820-22791"/>
    <s v="22791 Student Teaching FB"/>
    <x v="628"/>
    <n v="201820"/>
    <n v="1"/>
    <s v="Education &amp; Human Services"/>
    <s v="Curriculum and Instruction"/>
    <n v="5"/>
    <n v="5"/>
    <n v="4.33"/>
    <n v="4.84"/>
    <n v="6"/>
    <n v="3"/>
    <x v="4"/>
    <x v="1613"/>
    <n v="3"/>
    <n v="50"/>
  </r>
  <r>
    <s v="201820-22793"/>
    <s v="22793 H-Stars and the Universe"/>
    <x v="414"/>
    <n v="201820"/>
    <n v="1"/>
    <s v="Science &amp; Engineering"/>
    <s v="Physics and Astronomy"/>
    <n v="4.8600000000000003"/>
    <n v="4.8600000000000003"/>
    <n v="4.07"/>
    <n v="4.67"/>
    <n v="10"/>
    <n v="7"/>
    <x v="6"/>
    <x v="1614"/>
    <n v="3"/>
    <n v="70"/>
  </r>
  <r>
    <s v="201820-22795"/>
    <s v="22795 Teacher Inquiry Projects"/>
    <x v="9"/>
    <n v="201820"/>
    <n v="1"/>
    <s v="Education &amp; Human Services"/>
    <s v="Curriculum and Instruction"/>
    <n v="5"/>
    <n v="4.92"/>
    <n v="4.5"/>
    <n v="4.8600000000000003"/>
    <n v="11"/>
    <n v="8"/>
    <x v="6"/>
    <x v="1615"/>
    <n v="3"/>
    <n v="73"/>
  </r>
  <r>
    <s v="201820-22796"/>
    <s v="22796 Integrated Arts for Elem Teach"/>
    <x v="228"/>
    <n v="201820"/>
    <n v="1"/>
    <s v="Humanities, Social Sci &amp; Arts"/>
    <s v="Theatre"/>
    <n v="4.67"/>
    <n v="4.55"/>
    <n v="4.34"/>
    <n v="4.55"/>
    <n v="19"/>
    <n v="11"/>
    <x v="5"/>
    <x v="1616"/>
    <n v="8"/>
    <n v="58"/>
  </r>
  <r>
    <s v="201820-22797"/>
    <s v="22797 Classrm Mgt Field Based"/>
    <x v="25"/>
    <n v="201820"/>
    <n v="1"/>
    <s v="Education &amp; Human Services"/>
    <s v="Curriculum and Instruction"/>
    <n v="4.38"/>
    <n v="3.9"/>
    <n v="3"/>
    <n v="3.91"/>
    <n v="10"/>
    <n v="2"/>
    <x v="13"/>
    <x v="1617"/>
    <n v="8"/>
    <n v="20"/>
  </r>
  <r>
    <s v="201820-22798"/>
    <s v="22798 Intg Lrn: Soc St FB"/>
    <x v="25"/>
    <n v="201820"/>
    <n v="1"/>
    <s v="Education &amp; Human Services"/>
    <s v="Curriculum and Instruction"/>
    <n v="4.25"/>
    <n v="3.7"/>
    <n v="3"/>
    <n v="3.79"/>
    <n v="10"/>
    <n v="2"/>
    <x v="13"/>
    <x v="1618"/>
    <n v="8"/>
    <n v="20"/>
  </r>
  <r>
    <s v="201820-22799"/>
    <s v="22799 Integrated Arts for Elem Teach"/>
    <x v="629"/>
    <n v="201820"/>
    <n v="1"/>
    <s v="Humanities, Social Sci &amp; Arts"/>
    <s v="Theatre"/>
    <n v="5"/>
    <n v="5"/>
    <n v="5"/>
    <n v="5"/>
    <n v="13"/>
    <n v="1"/>
    <x v="1"/>
    <x v="1619"/>
    <n v="12"/>
    <n v="8"/>
  </r>
  <r>
    <s v="201820-22800"/>
    <s v="22800 Stage Management"/>
    <x v="229"/>
    <n v="201820"/>
    <n v="1"/>
    <s v="Humanities, Social Sci &amp; Arts"/>
    <s v="Theatre"/>
    <n v="4.6500000000000004"/>
    <n v="4.63"/>
    <n v="4.29"/>
    <n v="4.5599999999999996"/>
    <n v="14"/>
    <n v="6"/>
    <x v="1"/>
    <x v="1620"/>
    <n v="8"/>
    <n v="43"/>
  </r>
  <r>
    <s v="201820-22801"/>
    <s v="22801 Intg Lrn:Math,Sci &amp; Tech FB"/>
    <x v="623"/>
    <n v="201820"/>
    <n v="1"/>
    <s v="Education &amp; Human Services"/>
    <s v="Curriculum and Instruction"/>
    <n v="4.83"/>
    <n v="5"/>
    <n v="5"/>
    <n v="4.92"/>
    <n v="10"/>
    <n v="3"/>
    <x v="5"/>
    <x v="1621"/>
    <n v="7"/>
    <n v="30"/>
  </r>
  <r>
    <s v="201820-22803"/>
    <s v="22803 Marginalized Theatre"/>
    <x v="515"/>
    <n v="201820"/>
    <m/>
    <s v="Humanities, Social Sci &amp; Arts"/>
    <s v="Theatre"/>
    <n v="4.7699999999999996"/>
    <n v="4.72"/>
    <n v="4.8499999999999996"/>
    <n v="4.7699999999999996"/>
    <n v="7"/>
    <n v="5"/>
    <x v="8"/>
    <x v="1622"/>
    <n v="2"/>
    <n v="71"/>
  </r>
  <r>
    <s v="201820-22804"/>
    <s v="22804 The Entrepreneur"/>
    <x v="146"/>
    <n v="201820"/>
    <m/>
    <s v="Business"/>
    <s v="Management"/>
    <n v="3.94"/>
    <n v="3.9"/>
    <n v="4"/>
    <n v="3.94"/>
    <n v="6"/>
    <n v="2"/>
    <x v="3"/>
    <x v="1623"/>
    <n v="4"/>
    <n v="33"/>
  </r>
  <r>
    <s v="201820-22806"/>
    <s v="22806 Marginalized Theatre"/>
    <x v="630"/>
    <n v="201820"/>
    <m/>
    <s v="Humanities, Social Sci &amp; Arts"/>
    <s v="Theatre"/>
    <n v="4.5599999999999996"/>
    <n v="4.8"/>
    <n v="4.5"/>
    <n v="4.62"/>
    <n v="6"/>
    <n v="2"/>
    <x v="4"/>
    <x v="1624"/>
    <n v="4"/>
    <n v="33"/>
  </r>
  <r>
    <s v="201820-22807"/>
    <s v="22807 Seminar Stage Direct"/>
    <x v="573"/>
    <n v="201820"/>
    <m/>
    <s v="Humanities, Social Sci &amp; Arts"/>
    <s v="Theatre"/>
    <n v="4.75"/>
    <n v="4.2"/>
    <n v="1.75"/>
    <n v="3.88"/>
    <n v="7"/>
    <n v="1"/>
    <x v="12"/>
    <x v="1625"/>
    <n v="6"/>
    <n v="14"/>
  </r>
  <r>
    <s v="201820-22808"/>
    <s v="22808 Adv. Make-Up Design"/>
    <x v="631"/>
    <n v="201820"/>
    <m/>
    <s v="Humanities, Social Sci &amp; Arts"/>
    <s v="Theatre"/>
    <n v="3.53"/>
    <n v="3.2"/>
    <n v="2.75"/>
    <n v="3.25"/>
    <n v="8"/>
    <n v="4"/>
    <x v="4"/>
    <x v="1626"/>
    <n v="4"/>
    <n v="50"/>
  </r>
  <r>
    <s v="201820-22809"/>
    <s v="22809 GLB/US-Intro to Theatre"/>
    <x v="507"/>
    <n v="201820"/>
    <n v="1"/>
    <s v="Humanities, Social Sci &amp; Arts"/>
    <s v="Theatre"/>
    <n v="4.79"/>
    <n v="4.84"/>
    <n v="4.67"/>
    <n v="4.78"/>
    <n v="34"/>
    <n v="10"/>
    <x v="6"/>
    <x v="1627"/>
    <n v="24"/>
    <n v="29"/>
  </r>
  <r>
    <s v="201820-22810"/>
    <s v="22810 Internship in Elem/Middle Scho"/>
    <x v="632"/>
    <n v="201820"/>
    <m/>
    <s v="Education &amp; Human Services"/>
    <s v="Curriculum and Instruction"/>
    <n v="5"/>
    <n v="5"/>
    <n v="5"/>
    <n v="5"/>
    <n v="5"/>
    <n v="1"/>
    <x v="5"/>
    <x v="1628"/>
    <n v="4"/>
    <n v="20"/>
  </r>
  <r>
    <s v="201820-22812"/>
    <s v="22812 Read in Modern Europe Hist"/>
    <x v="633"/>
    <n v="201820"/>
    <m/>
    <s v="Humanities, Social Sci &amp; Arts"/>
    <s v="History"/>
    <n v="4.71"/>
    <n v="4.87"/>
    <n v="4.67"/>
    <n v="4.75"/>
    <n v="6"/>
    <n v="3"/>
    <x v="3"/>
    <x v="1629"/>
    <n v="3"/>
    <n v="50"/>
  </r>
  <r>
    <s v="201820-22814"/>
    <s v="22814 Read. in Mod U. S. 1850-1920"/>
    <x v="219"/>
    <n v="201820"/>
    <m/>
    <s v="Humanities, Social Sci &amp; Arts"/>
    <s v="History"/>
    <n v="4.59"/>
    <n v="4.5999999999999996"/>
    <n v="4.75"/>
    <n v="4.63"/>
    <n v="6"/>
    <n v="4"/>
    <x v="1"/>
    <x v="1630"/>
    <n v="2"/>
    <n v="67"/>
  </r>
  <r>
    <s v="201820-22815"/>
    <s v="22815 What if?Studying &amp; Writing Alt"/>
    <x v="267"/>
    <n v="201820"/>
    <m/>
    <s v="Humanities, Social Sci &amp; Arts"/>
    <s v="History"/>
    <n v="4.4400000000000004"/>
    <n v="4.2"/>
    <n v="4"/>
    <n v="4.26"/>
    <n v="9"/>
    <n v="2"/>
    <x v="5"/>
    <x v="1631"/>
    <n v="7"/>
    <n v="22"/>
  </r>
  <r>
    <s v="201820-22817"/>
    <s v="22817 Applied Professional Ethics"/>
    <x v="634"/>
    <n v="201820"/>
    <m/>
    <s v="Education &amp; Human Services"/>
    <s v="Psychology &amp; Special Education"/>
    <n v="4.17"/>
    <n v="4.29"/>
    <n v="4.2300000000000004"/>
    <n v="4.22"/>
    <n v="37"/>
    <n v="14"/>
    <x v="12"/>
    <x v="1632"/>
    <n v="23"/>
    <n v="38"/>
  </r>
  <r>
    <s v="201820-22818"/>
    <s v="22818 Applied Professional Ethics"/>
    <x v="634"/>
    <n v="201820"/>
    <m/>
    <s v="Education &amp; Human Services"/>
    <s v="Psychology &amp; Special Education"/>
    <n v="4.5599999999999996"/>
    <n v="4.6900000000000004"/>
    <n v="4.59"/>
    <n v="4.5999999999999996"/>
    <n v="34"/>
    <n v="11"/>
    <x v="12"/>
    <x v="1633"/>
    <n v="23"/>
    <n v="32"/>
  </r>
  <r>
    <s v="201820-22820"/>
    <s v="22820 GLB/Global Competitiveness"/>
    <x v="635"/>
    <n v="201820"/>
    <m/>
    <s v="Business"/>
    <s v="Management"/>
    <n v="3.63"/>
    <n v="2.5"/>
    <n v="3.63"/>
    <n v="3.29"/>
    <n v="16"/>
    <n v="2"/>
    <x v="20"/>
    <x v="1634"/>
    <n v="14"/>
    <n v="13"/>
  </r>
  <r>
    <s v="201820-22821"/>
    <s v="22821 GLB/US-Intro to Philosophy"/>
    <x v="541"/>
    <n v="201820"/>
    <n v="1"/>
    <s v="Humanities, Social Sci &amp; Arts"/>
    <s v="Literature &amp; Languages"/>
    <n v="4.09"/>
    <n v="3.84"/>
    <n v="3.45"/>
    <n v="3.86"/>
    <n v="30"/>
    <n v="10"/>
    <x v="18"/>
    <x v="1635"/>
    <n v="20"/>
    <n v="33"/>
  </r>
  <r>
    <s v="201820-22822"/>
    <s v="22822 GLB/US-History of Philosophy I"/>
    <x v="541"/>
    <n v="201820"/>
    <n v="1"/>
    <s v="Humanities, Social Sci &amp; Arts"/>
    <s v="Literature &amp; Languages"/>
    <n v="4.3899999999999997"/>
    <n v="4.4000000000000004"/>
    <n v="4.25"/>
    <n v="4.3600000000000003"/>
    <n v="33"/>
    <n v="7"/>
    <x v="18"/>
    <x v="1636"/>
    <n v="26"/>
    <n v="21"/>
  </r>
  <r>
    <s v="201820-22823"/>
    <s v="22823 Indiv and Group Ex Instruc"/>
    <x v="60"/>
    <n v="201820"/>
    <n v="1"/>
    <s v="Education &amp; Human Services"/>
    <s v="Health &amp; Human Performance"/>
    <n v="4.33"/>
    <n v="4.3"/>
    <n v="3.96"/>
    <n v="4.24"/>
    <n v="25"/>
    <n v="6"/>
    <x v="3"/>
    <x v="1637"/>
    <n v="19"/>
    <n v="24"/>
  </r>
  <r>
    <s v="201820-22824"/>
    <s v="22824 GLB/Intermediate Spanish II"/>
    <x v="109"/>
    <n v="201820"/>
    <n v="1"/>
    <s v="Humanities, Social Sci &amp; Arts"/>
    <s v="Literature &amp; Languages"/>
    <n v="4.71"/>
    <n v="4.47"/>
    <n v="4.17"/>
    <n v="4.51"/>
    <n v="11"/>
    <n v="3"/>
    <x v="21"/>
    <x v="1638"/>
    <n v="8"/>
    <n v="27"/>
  </r>
  <r>
    <s v="201820-22825"/>
    <s v="22825 Prof. Writing in Spa."/>
    <x v="636"/>
    <n v="201820"/>
    <m/>
    <s v="Humanities, Social Sci &amp; Arts"/>
    <s v="Literature &amp; Languages"/>
    <n v="4.6900000000000004"/>
    <n v="4.66"/>
    <n v="4.68"/>
    <n v="4.68"/>
    <n v="24"/>
    <n v="17"/>
    <x v="22"/>
    <x v="1639"/>
    <n v="7"/>
    <n v="71"/>
  </r>
  <r>
    <s v="201820-22826"/>
    <s v="22826 Psych of Sexual Offending"/>
    <x v="634"/>
    <n v="201820"/>
    <m/>
    <s v="Education &amp; Human Services"/>
    <s v="Psychology &amp; Special Education"/>
    <n v="4.46"/>
    <n v="4.5"/>
    <n v="4.32"/>
    <n v="4.4400000000000004"/>
    <n v="38"/>
    <n v="10"/>
    <x v="12"/>
    <x v="1640"/>
    <n v="28"/>
    <n v="26"/>
  </r>
  <r>
    <s v="201820-22828"/>
    <s v="22828 GLB/Current Issues in Health"/>
    <x v="50"/>
    <n v="201820"/>
    <n v="1"/>
    <s v="Education &amp; Human Services"/>
    <s v="Health &amp; Human Performance"/>
    <n v="4.46"/>
    <n v="4.2699999999999996"/>
    <n v="4.0599999999999996"/>
    <n v="4.3099999999999996"/>
    <n v="41"/>
    <n v="9"/>
    <x v="2"/>
    <x v="1641"/>
    <n v="32"/>
    <n v="22"/>
  </r>
  <r>
    <s v="201820-22830"/>
    <s v="22830 Intermediate Western Equitatio"/>
    <x v="609"/>
    <n v="201820"/>
    <n v="1"/>
    <s v="Ag Sciences &amp; Nat Resources"/>
    <s v="Ag Science &amp; Natural Resources"/>
    <n v="4.88"/>
    <n v="4.8"/>
    <n v="4.5"/>
    <n v="4.76"/>
    <n v="5"/>
    <n v="2"/>
    <x v="21"/>
    <x v="1642"/>
    <n v="3"/>
    <n v="40"/>
  </r>
  <r>
    <s v="201820-22832"/>
    <s v="22832 Bridge Program"/>
    <x v="637"/>
    <n v="201820"/>
    <n v="1"/>
    <s v="Science &amp; Engineering"/>
    <s v="Mathematics"/>
    <n v="4.96"/>
    <n v="5"/>
    <n v="4.96"/>
    <n v="4.97"/>
    <n v="20"/>
    <n v="6"/>
    <x v="25"/>
    <x v="1643"/>
    <n v="14"/>
    <n v="30"/>
  </r>
  <r>
    <s v="201820-22833"/>
    <s v="22833 Bridge Program"/>
    <x v="637"/>
    <n v="201820"/>
    <n v="1"/>
    <s v="Science &amp; Engineering"/>
    <s v="Mathematics"/>
    <n v="5"/>
    <n v="5"/>
    <n v="5"/>
    <n v="5"/>
    <n v="11"/>
    <n v="3"/>
    <x v="25"/>
    <x v="1644"/>
    <n v="8"/>
    <n v="27"/>
  </r>
  <r>
    <s v="201820-22836"/>
    <s v="22836 Building Construction"/>
    <x v="272"/>
    <n v="201820"/>
    <n v="1"/>
    <s v="Science &amp; Engineering"/>
    <s v="Engineering &amp; Technology"/>
    <n v="4.47"/>
    <n v="4.55"/>
    <n v="4.2699999999999996"/>
    <n v="4.45"/>
    <n v="16"/>
    <n v="12"/>
    <x v="0"/>
    <x v="1645"/>
    <n v="4"/>
    <n v="75"/>
  </r>
  <r>
    <s v="201820-22837"/>
    <s v="22837 Structural Analysis and Design"/>
    <x v="272"/>
    <n v="201820"/>
    <n v="1"/>
    <s v="Science &amp; Engineering"/>
    <s v="Engineering &amp; Technology"/>
    <n v="4.62"/>
    <n v="4.63"/>
    <n v="3.88"/>
    <n v="4.45"/>
    <n v="14"/>
    <n v="13"/>
    <x v="0"/>
    <x v="1646"/>
    <n v="1"/>
    <n v="93"/>
  </r>
  <r>
    <s v="201820-22838"/>
    <s v="22838 Const. Planning and Scheduling"/>
    <x v="313"/>
    <n v="201820"/>
    <n v="1"/>
    <s v="Science &amp; Engineering"/>
    <s v="Engineering &amp; Technology"/>
    <n v="4.7300000000000004"/>
    <n v="4.7300000000000004"/>
    <n v="4.42"/>
    <n v="4.6500000000000004"/>
    <n v="13"/>
    <n v="11"/>
    <x v="5"/>
    <x v="1647"/>
    <n v="2"/>
    <n v="85"/>
  </r>
  <r>
    <s v="201820-22839"/>
    <s v="22839 Calculus II"/>
    <x v="336"/>
    <n v="201820"/>
    <n v="1"/>
    <s v="Science &amp; Engineering"/>
    <s v="Mathematics"/>
    <n v="4.5599999999999996"/>
    <n v="4.5599999999999996"/>
    <n v="3.98"/>
    <n v="4.42"/>
    <n v="28"/>
    <n v="11"/>
    <x v="8"/>
    <x v="1648"/>
    <n v="17"/>
    <n v="39"/>
  </r>
  <r>
    <s v="201820-22840"/>
    <s v="22840 Calculus II"/>
    <x v="480"/>
    <n v="201820"/>
    <n v="1"/>
    <s v="Science &amp; Engineering"/>
    <s v="Mathematics"/>
    <n v="4.1900000000000004"/>
    <n v="4.16"/>
    <n v="3.67"/>
    <n v="4.0599999999999996"/>
    <n v="28"/>
    <n v="16"/>
    <x v="0"/>
    <x v="1649"/>
    <n v="12"/>
    <n v="57"/>
  </r>
  <r>
    <s v="201820-22841"/>
    <s v="22841 Calculus II"/>
    <x v="480"/>
    <n v="201820"/>
    <n v="1"/>
    <s v="Science &amp; Engineering"/>
    <s v="Mathematics"/>
    <n v="4.37"/>
    <n v="4.09"/>
    <n v="3.76"/>
    <n v="4.1500000000000004"/>
    <n v="26"/>
    <n v="18"/>
    <x v="0"/>
    <x v="1650"/>
    <n v="8"/>
    <n v="69"/>
  </r>
  <r>
    <s v="201820-22842"/>
    <s v="22842 Math Model of Sci For Mid Sch"/>
    <x v="254"/>
    <n v="201820"/>
    <n v="1"/>
    <s v="Science &amp; Engineering"/>
    <s v="Mathematics"/>
    <n v="5"/>
    <n v="5"/>
    <n v="5"/>
    <n v="5"/>
    <n v="5"/>
    <n v="1"/>
    <x v="11"/>
    <x v="1651"/>
    <n v="4"/>
    <n v="20"/>
  </r>
  <r>
    <s v="201820-22844"/>
    <s v="22844 Math Model of Sci For Mid Sch"/>
    <x v="254"/>
    <n v="201820"/>
    <n v="1"/>
    <s v="Science &amp; Engineering"/>
    <s v="Mathematics"/>
    <n v="4.29"/>
    <n v="4.33"/>
    <n v="4.33"/>
    <n v="4.3099999999999996"/>
    <n v="7"/>
    <n v="3"/>
    <x v="11"/>
    <x v="1652"/>
    <n v="4"/>
    <n v="43"/>
  </r>
  <r>
    <s v="201820-22846"/>
    <s v="22846 Digital Circuits"/>
    <x v="312"/>
    <n v="201820"/>
    <n v="1"/>
    <s v="Science &amp; Engineering"/>
    <s v="Engineering &amp; Technology"/>
    <n v="4.75"/>
    <n v="4.8"/>
    <n v="5"/>
    <n v="4.82"/>
    <n v="5"/>
    <n v="1"/>
    <x v="20"/>
    <x v="1653"/>
    <n v="4"/>
    <n v="20"/>
  </r>
  <r>
    <s v="201820-22847"/>
    <s v="22847 Circuit Theory"/>
    <x v="312"/>
    <n v="201820"/>
    <n v="1"/>
    <s v="Science &amp; Engineering"/>
    <s v="Engineering &amp; Technology"/>
    <n v="4.75"/>
    <n v="4.8"/>
    <n v="5"/>
    <n v="4.82"/>
    <n v="4"/>
    <n v="1"/>
    <x v="20"/>
    <x v="1654"/>
    <n v="3"/>
    <n v="25"/>
  </r>
  <r>
    <s v="201820-22850"/>
    <s v="22850 Complex Analysis"/>
    <x v="551"/>
    <n v="201820"/>
    <n v="1"/>
    <s v="Science &amp; Engineering"/>
    <s v="Mathematics"/>
    <n v="4.67"/>
    <n v="4.5"/>
    <n v="3.71"/>
    <n v="4.3899999999999997"/>
    <n v="8"/>
    <n v="6"/>
    <x v="4"/>
    <x v="1655"/>
    <n v="2"/>
    <n v="75"/>
  </r>
  <r>
    <s v="201820-22851"/>
    <s v="22851 Cardiopulmonary Physiology"/>
    <x v="170"/>
    <n v="201820"/>
    <m/>
    <s v="Education &amp; Human Services"/>
    <s v="Health &amp; Human Performance"/>
    <n v="4.54"/>
    <n v="4.4000000000000004"/>
    <n v="4.67"/>
    <n v="4.53"/>
    <n v="9"/>
    <n v="3"/>
    <x v="16"/>
    <x v="1656"/>
    <n v="6"/>
    <n v="33"/>
  </r>
  <r>
    <s v="201820-22852"/>
    <s v="22852 Sport Psychology"/>
    <x v="59"/>
    <n v="201820"/>
    <m/>
    <s v="Education &amp; Human Services"/>
    <s v="Health &amp; Human Performance"/>
    <n v="4.5999999999999996"/>
    <n v="4.6900000000000004"/>
    <n v="4.58"/>
    <n v="4.62"/>
    <n v="36"/>
    <n v="15"/>
    <x v="1"/>
    <x v="1657"/>
    <n v="21"/>
    <n v="42"/>
  </r>
  <r>
    <s v="201820-22853"/>
    <s v="22853 Mathematical Statistics II"/>
    <x v="334"/>
    <n v="201820"/>
    <m/>
    <s v="Science &amp; Engineering"/>
    <s v="Mathematics"/>
    <n v="3.83"/>
    <n v="3.53"/>
    <n v="3.58"/>
    <n v="3.69"/>
    <n v="5"/>
    <n v="3"/>
    <x v="14"/>
    <x v="1658"/>
    <n v="2"/>
    <n v="60"/>
  </r>
  <r>
    <s v="201820-22854"/>
    <s v="22854 Mathematical Statistics II"/>
    <x v="340"/>
    <n v="201820"/>
    <m/>
    <s v="Science &amp; Engineering"/>
    <s v="Mathematics"/>
    <n v="4.78"/>
    <n v="4.5999999999999996"/>
    <n v="4.8099999999999996"/>
    <n v="4.74"/>
    <n v="7"/>
    <n v="4"/>
    <x v="13"/>
    <x v="1659"/>
    <n v="3"/>
    <n v="57"/>
  </r>
  <r>
    <s v="201820-22857"/>
    <s v="22857 Theory of Numbers"/>
    <x v="333"/>
    <n v="201820"/>
    <m/>
    <s v="Science &amp; Engineering"/>
    <s v="Mathematics"/>
    <n v="4.33"/>
    <n v="4.09"/>
    <n v="3.75"/>
    <n v="4.12"/>
    <n v="17"/>
    <n v="14"/>
    <x v="11"/>
    <x v="1660"/>
    <n v="3"/>
    <n v="82"/>
  </r>
  <r>
    <s v="201820-22858"/>
    <s v="22858 GLB/Topics History of Math"/>
    <x v="332"/>
    <n v="201820"/>
    <m/>
    <s v="Science &amp; Engineering"/>
    <s v="Mathematics"/>
    <n v="4.71"/>
    <n v="4.57"/>
    <n v="4.2300000000000004"/>
    <n v="4.5599999999999996"/>
    <n v="19"/>
    <n v="15"/>
    <x v="3"/>
    <x v="1661"/>
    <n v="4"/>
    <n v="79"/>
  </r>
  <r>
    <s v="201820-22859"/>
    <s v="22859 GLB/Hlth Psy"/>
    <x v="526"/>
    <n v="201820"/>
    <m/>
    <s v="Education &amp; Human Services"/>
    <s v="Health &amp; Human Performance"/>
    <n v="4.63"/>
    <n v="4.5999999999999996"/>
    <n v="4.25"/>
    <n v="4.53"/>
    <n v="12"/>
    <n v="2"/>
    <x v="13"/>
    <x v="1662"/>
    <n v="10"/>
    <n v="17"/>
  </r>
  <r>
    <s v="201820-22860"/>
    <s v="22860 Legal Ethical Issues in Sport"/>
    <x v="530"/>
    <n v="201820"/>
    <n v="1"/>
    <s v="Education &amp; Human Services"/>
    <s v="Health &amp; Human Performance"/>
    <n v="5"/>
    <n v="5"/>
    <n v="5"/>
    <n v="5"/>
    <n v="21"/>
    <n v="2"/>
    <x v="12"/>
    <x v="1663"/>
    <n v="19"/>
    <n v="10"/>
  </r>
  <r>
    <s v="201820-22865"/>
    <s v="22865 Global Colloquium"/>
    <x v="638"/>
    <n v="201820"/>
    <n v="1"/>
    <s v="Humanities, Social Sci &amp; Arts"/>
    <s v="Honors Program"/>
    <n v="4.97"/>
    <n v="4.92"/>
    <n v="5"/>
    <n v="4.96"/>
    <n v="20"/>
    <n v="10"/>
    <x v="5"/>
    <x v="1664"/>
    <n v="10"/>
    <n v="50"/>
  </r>
  <r>
    <s v="201820-22866"/>
    <s v="22866 Applied Leadership"/>
    <x v="638"/>
    <n v="201820"/>
    <n v="1"/>
    <s v="Humanities, Social Sci &amp; Arts"/>
    <s v="Honors Program"/>
    <n v="4.92"/>
    <n v="4.6900000000000004"/>
    <n v="4.91"/>
    <n v="4.8499999999999996"/>
    <n v="25"/>
    <n v="17"/>
    <x v="5"/>
    <x v="1665"/>
    <n v="8"/>
    <n v="68"/>
  </r>
  <r>
    <s v="201820-22867"/>
    <s v="22867 Signature Course"/>
    <x v="551"/>
    <n v="201820"/>
    <n v="1"/>
    <s v="Humanities, Social Sci &amp; Arts"/>
    <s v="University College"/>
    <n v="4.5599999999999996"/>
    <n v="4.18"/>
    <n v="3.8"/>
    <n v="4.2699999999999996"/>
    <n v="24"/>
    <n v="10"/>
    <x v="4"/>
    <x v="1666"/>
    <n v="14"/>
    <n v="42"/>
  </r>
  <r>
    <s v="201820-22868"/>
    <s v="22868 Signature Course"/>
    <x v="639"/>
    <n v="201820"/>
    <n v="1"/>
    <s v="Humanities, Social Sci &amp; Arts"/>
    <s v="University College"/>
    <n v="3.18"/>
    <n v="3.28"/>
    <n v="3.1"/>
    <n v="3.19"/>
    <n v="90"/>
    <n v="29"/>
    <x v="5"/>
    <x v="1667"/>
    <n v="61"/>
    <n v="32"/>
  </r>
  <r>
    <s v="201820-22869"/>
    <s v="22869 Prin Pharm and Patho II"/>
    <x v="466"/>
    <n v="201820"/>
    <n v="1"/>
    <s v="Education &amp; Human Services"/>
    <s v="Nursing"/>
    <n v="4.8899999999999997"/>
    <n v="4.5"/>
    <n v="4.47"/>
    <n v="4.68"/>
    <n v="43"/>
    <n v="37"/>
    <x v="14"/>
    <x v="1668"/>
    <n v="6"/>
    <n v="86"/>
  </r>
  <r>
    <s v="201820-22869"/>
    <s v="22869 Prin Pharm and Patho II"/>
    <x v="384"/>
    <n v="201820"/>
    <n v="1"/>
    <s v="Education &amp; Human Services"/>
    <s v="Nursing"/>
    <n v="4.63"/>
    <n v="4.5"/>
    <n v="4.47"/>
    <n v="4.55"/>
    <n v="43"/>
    <n v="37"/>
    <x v="4"/>
    <x v="1668"/>
    <n v="6"/>
    <n v="86"/>
  </r>
  <r>
    <s v="201820-22870"/>
    <s v="22870 Signature Course"/>
    <x v="155"/>
    <n v="201820"/>
    <n v="1"/>
    <s v="Humanities, Social Sci &amp; Arts"/>
    <s v="University College"/>
    <n v="4.57"/>
    <n v="4.46"/>
    <n v="3.79"/>
    <n v="4.3499999999999996"/>
    <n v="95"/>
    <n v="36"/>
    <x v="1"/>
    <x v="1669"/>
    <n v="59"/>
    <n v="38"/>
  </r>
  <r>
    <s v="201820-22871"/>
    <s v="22871 Signature Course"/>
    <x v="353"/>
    <n v="201820"/>
    <n v="1"/>
    <s v="Humanities, Social Sci &amp; Arts"/>
    <s v="University College"/>
    <n v="4.01"/>
    <n v="3.42"/>
    <n v="3.17"/>
    <n v="3.64"/>
    <n v="82"/>
    <n v="28"/>
    <x v="5"/>
    <x v="1670"/>
    <n v="54"/>
    <n v="34"/>
  </r>
  <r>
    <s v="201820-22872"/>
    <s v="22872 Signature Course"/>
    <x v="48"/>
    <n v="201820"/>
    <n v="1"/>
    <s v="Humanities, Social Sci &amp; Arts"/>
    <s v="University College"/>
    <n v="4.2"/>
    <n v="4.41"/>
    <n v="4.1500000000000004"/>
    <n v="4.25"/>
    <n v="68"/>
    <n v="31"/>
    <x v="19"/>
    <x v="1671"/>
    <n v="37"/>
    <n v="46"/>
  </r>
  <r>
    <s v="201820-22873"/>
    <s v="22873 Signature Course"/>
    <x v="0"/>
    <n v="201820"/>
    <n v="1"/>
    <s v="Humanities, Social Sci &amp; Arts"/>
    <s v="University College"/>
    <n v="4.58"/>
    <n v="4.55"/>
    <n v="4.43"/>
    <n v="4.54"/>
    <n v="89"/>
    <n v="36"/>
    <x v="0"/>
    <x v="1672"/>
    <n v="53"/>
    <n v="40"/>
  </r>
  <r>
    <s v="201820-22874"/>
    <s v="22874 The Quest for Happiness"/>
    <x v="640"/>
    <n v="201820"/>
    <n v="1"/>
    <s v="Humanities, Social Sci &amp; Arts"/>
    <s v="University College"/>
    <n v="4.83"/>
    <n v="4.47"/>
    <n v="4.2300000000000004"/>
    <n v="4.58"/>
    <n v="24"/>
    <n v="21"/>
    <x v="4"/>
    <x v="1673"/>
    <n v="3"/>
    <n v="88"/>
  </r>
  <r>
    <s v="201820-22875"/>
    <s v="22875 Leadership"/>
    <x v="641"/>
    <n v="201820"/>
    <n v="1"/>
    <s v="Humanities, Social Sci &amp; Arts"/>
    <s v="University College"/>
    <n v="4.34"/>
    <n v="3.63"/>
    <n v="4.71"/>
    <n v="4.22"/>
    <n v="25"/>
    <n v="7"/>
    <x v="12"/>
    <x v="1674"/>
    <n v="18"/>
    <n v="28"/>
  </r>
  <r>
    <s v="201820-22877"/>
    <s v="22877 Rural/Community Hlth Nursing"/>
    <x v="386"/>
    <n v="201820"/>
    <n v="1"/>
    <s v="Education &amp; Human Services"/>
    <s v="Nursing"/>
    <n v="4.32"/>
    <n v="3.87"/>
    <n v="3.88"/>
    <n v="4.09"/>
    <n v="39"/>
    <n v="31"/>
    <x v="6"/>
    <x v="1675"/>
    <n v="8"/>
    <n v="79"/>
  </r>
  <r>
    <s v="201820-22877"/>
    <s v="22877 Rural/Community Hlth Nursing"/>
    <x v="350"/>
    <n v="201820"/>
    <n v="1"/>
    <s v="Education &amp; Human Services"/>
    <s v="Nursing"/>
    <n v="3.38"/>
    <n v="3.87"/>
    <n v="3.88"/>
    <n v="3.64"/>
    <n v="39"/>
    <n v="31"/>
    <x v="17"/>
    <x v="1675"/>
    <n v="8"/>
    <n v="79"/>
  </r>
  <r>
    <s v="201820-22877"/>
    <s v="22877 Rural/Community Hlth Nursing"/>
    <x v="352"/>
    <n v="201820"/>
    <n v="1"/>
    <s v="Education &amp; Human Services"/>
    <s v="Nursing"/>
    <n v="3.95"/>
    <n v="3.87"/>
    <n v="3.88"/>
    <n v="3.91"/>
    <n v="39"/>
    <n v="31"/>
    <x v="12"/>
    <x v="1675"/>
    <n v="8"/>
    <n v="79"/>
  </r>
  <r>
    <s v="201820-22880"/>
    <s v="22880 Rural/Community Hlth Nurs Lab"/>
    <x v="384"/>
    <n v="201820"/>
    <n v="1"/>
    <s v="Education &amp; Human Services"/>
    <s v="Nursing"/>
    <n v="3.96"/>
    <n v="3.73"/>
    <n v="3.7"/>
    <n v="3.83"/>
    <n v="13"/>
    <n v="10"/>
    <x v="4"/>
    <x v="1676"/>
    <n v="3"/>
    <n v="77"/>
  </r>
  <r>
    <s v="201820-22881"/>
    <s v="22881 Rural/Community Hlth Nurs Lab"/>
    <x v="352"/>
    <n v="201820"/>
    <n v="1"/>
    <s v="Education &amp; Human Services"/>
    <s v="Nursing"/>
    <n v="3.99"/>
    <n v="3.8"/>
    <n v="3.78"/>
    <n v="3.88"/>
    <n v="13"/>
    <n v="10"/>
    <x v="12"/>
    <x v="1677"/>
    <n v="3"/>
    <n v="77"/>
  </r>
  <r>
    <s v="201820-22882"/>
    <s v="22882 Java Language Programming"/>
    <x v="135"/>
    <n v="201820"/>
    <n v="1"/>
    <s v="Science &amp; Engineering"/>
    <s v="Computer Science &amp; Info Sys"/>
    <n v="4.49"/>
    <n v="4.6900000000000004"/>
    <n v="4.0599999999999996"/>
    <n v="4.4400000000000004"/>
    <n v="30"/>
    <n v="9"/>
    <x v="0"/>
    <x v="1678"/>
    <n v="21"/>
    <n v="30"/>
  </r>
  <r>
    <s v="201820-22883"/>
    <s v="22883 Rural/Community Hlth Nurs Lab"/>
    <x v="386"/>
    <n v="201820"/>
    <n v="1"/>
    <s v="Education &amp; Human Services"/>
    <s v="Nursing"/>
    <n v="4.6900000000000004"/>
    <n v="4.5599999999999996"/>
    <n v="4.25"/>
    <n v="4.55"/>
    <n v="13"/>
    <n v="11"/>
    <x v="6"/>
    <x v="1679"/>
    <n v="2"/>
    <n v="85"/>
  </r>
  <r>
    <s v="201820-22884"/>
    <s v="22884 Translational Research in Nurs"/>
    <x v="384"/>
    <n v="201820"/>
    <n v="1"/>
    <s v="Education &amp; Human Services"/>
    <s v="Nursing"/>
    <n v="4.63"/>
    <n v="4.4000000000000004"/>
    <n v="5"/>
    <n v="4.6500000000000004"/>
    <n v="7"/>
    <n v="1"/>
    <x v="4"/>
    <x v="1680"/>
    <n v="6"/>
    <n v="14"/>
  </r>
  <r>
    <s v="201820-22884"/>
    <s v="22884 Translational Research in Nurs"/>
    <x v="352"/>
    <n v="201820"/>
    <n v="1"/>
    <s v="Education &amp; Human Services"/>
    <s v="Nursing"/>
    <n v="4.63"/>
    <n v="4.4000000000000004"/>
    <n v="5"/>
    <n v="4.6500000000000004"/>
    <n v="7"/>
    <n v="1"/>
    <x v="12"/>
    <x v="1680"/>
    <n v="6"/>
    <n v="14"/>
  </r>
  <r>
    <s v="201820-22884"/>
    <s v="22884 Translational Research in Nurs"/>
    <x v="385"/>
    <n v="201820"/>
    <n v="1"/>
    <s v="Education &amp; Human Services"/>
    <s v="Nursing"/>
    <n v="4.75"/>
    <n v="4.4000000000000004"/>
    <n v="5"/>
    <n v="4.71"/>
    <n v="7"/>
    <n v="1"/>
    <x v="1"/>
    <x v="1680"/>
    <n v="6"/>
    <n v="14"/>
  </r>
  <r>
    <s v="201820-22885"/>
    <s v="22885 Health Care Policy"/>
    <x v="385"/>
    <n v="201820"/>
    <n v="1"/>
    <s v="Education &amp; Human Services"/>
    <s v="Nursing"/>
    <n v="4.88"/>
    <n v="5"/>
    <n v="5"/>
    <n v="4.9400000000000004"/>
    <n v="7"/>
    <n v="1"/>
    <x v="1"/>
    <x v="1681"/>
    <n v="6"/>
    <n v="14"/>
  </r>
  <r>
    <s v="201820-22886"/>
    <s v="22886 Nursing Care of Adults I Lab"/>
    <x v="642"/>
    <n v="201820"/>
    <n v="1"/>
    <s v="Education &amp; Human Services"/>
    <s v="Nursing"/>
    <n v="5"/>
    <n v="4.75"/>
    <n v="5"/>
    <n v="4.93"/>
    <n v="8"/>
    <n v="5"/>
    <x v="12"/>
    <x v="1682"/>
    <n v="3"/>
    <n v="63"/>
  </r>
  <r>
    <s v="201820-22889"/>
    <s v="22889 Second Language Acquisition"/>
    <x v="594"/>
    <n v="201820"/>
    <m/>
    <s v="Humanities, Social Sci &amp; Arts"/>
    <s v="Literature &amp; Languages"/>
    <n v="4.33"/>
    <n v="4.28"/>
    <n v="4.55"/>
    <n v="4.3600000000000003"/>
    <n v="14"/>
    <n v="8"/>
    <x v="7"/>
    <x v="1683"/>
    <n v="6"/>
    <n v="57"/>
  </r>
  <r>
    <s v="201820-22891"/>
    <s v="22891 GLB/Childn's/Adolesnt Lit Spa"/>
    <x v="111"/>
    <n v="201820"/>
    <m/>
    <s v="Humanities, Social Sci &amp; Arts"/>
    <s v="Literature &amp; Languages"/>
    <n v="5"/>
    <n v="4.95"/>
    <n v="4.8499999999999996"/>
    <n v="4.95"/>
    <n v="6"/>
    <n v="5"/>
    <x v="4"/>
    <x v="1684"/>
    <n v="1"/>
    <n v="83"/>
  </r>
  <r>
    <s v="201820-22892"/>
    <s v="22892 Spa Grammar for Tchg"/>
    <x v="483"/>
    <n v="201820"/>
    <m/>
    <s v="Humanities, Social Sci &amp; Arts"/>
    <s v="Literature &amp; Languages"/>
    <n v="4.8499999999999996"/>
    <n v="4.8"/>
    <n v="4.33"/>
    <n v="4.72"/>
    <n v="11"/>
    <n v="6"/>
    <x v="15"/>
    <x v="1685"/>
    <n v="5"/>
    <n v="55"/>
  </r>
  <r>
    <s v="201820-22894"/>
    <s v="22894 Workshop on Writing"/>
    <x v="616"/>
    <n v="201820"/>
    <m/>
    <s v="Humanities, Social Sci &amp; Arts"/>
    <s v="Literature &amp; Languages"/>
    <n v="4.0599999999999996"/>
    <n v="3.5"/>
    <n v="2.75"/>
    <n v="3.59"/>
    <n v="6"/>
    <n v="4"/>
    <x v="8"/>
    <x v="1686"/>
    <n v="2"/>
    <n v="67"/>
  </r>
  <r>
    <s v="201820-22895"/>
    <s v="22895 Applied Professional Ethics"/>
    <x v="163"/>
    <n v="201820"/>
    <n v="1"/>
    <s v="Education &amp; Human Services"/>
    <s v="Psychology &amp; Special Education"/>
    <n v="3.81"/>
    <n v="4.25"/>
    <n v="4.33"/>
    <n v="4.0599999999999996"/>
    <n v="31"/>
    <n v="9"/>
    <x v="8"/>
    <x v="1687"/>
    <n v="22"/>
    <n v="29"/>
  </r>
  <r>
    <s v="201820-22896"/>
    <s v="22896 Diversity"/>
    <x v="643"/>
    <n v="201820"/>
    <n v="1"/>
    <s v="Education &amp; Human Services"/>
    <s v="Psychology &amp; Special Education"/>
    <n v="4.3899999999999997"/>
    <n v="4.49"/>
    <n v="4.6100000000000003"/>
    <n v="4.47"/>
    <n v="32"/>
    <n v="7"/>
    <x v="18"/>
    <x v="1688"/>
    <n v="25"/>
    <n v="22"/>
  </r>
  <r>
    <s v="201820-22897"/>
    <s v="22897 Aspects of Psychology"/>
    <x v="643"/>
    <n v="201820"/>
    <n v="1"/>
    <s v="Education &amp; Human Services"/>
    <s v="Psychology &amp; Special Education"/>
    <n v="4.25"/>
    <n v="4.5999999999999996"/>
    <n v="4.5999999999999996"/>
    <n v="4.4400000000000004"/>
    <n v="24"/>
    <n v="5"/>
    <x v="18"/>
    <x v="1689"/>
    <n v="19"/>
    <n v="21"/>
  </r>
  <r>
    <s v="201820-22898"/>
    <s v="22898 Psychology of Adjustment"/>
    <x v="643"/>
    <n v="201820"/>
    <n v="1"/>
    <s v="Education &amp; Human Services"/>
    <s v="Psychology &amp; Special Education"/>
    <n v="4.2300000000000004"/>
    <n v="4.28"/>
    <n v="4.0999999999999996"/>
    <n v="4.22"/>
    <n v="24"/>
    <n v="6"/>
    <x v="18"/>
    <x v="1690"/>
    <n v="18"/>
    <n v="25"/>
  </r>
  <r>
    <s v="201820-22899"/>
    <s v="22899 Lrng Processes &amp; Develop"/>
    <x v="644"/>
    <n v="201820"/>
    <n v="1"/>
    <s v="Education &amp; Human Services"/>
    <s v="Psychology &amp; Special Education"/>
    <n v="4.71"/>
    <n v="4.6399999999999997"/>
    <n v="4.6100000000000003"/>
    <n v="4.67"/>
    <n v="31"/>
    <n v="14"/>
    <x v="8"/>
    <x v="1691"/>
    <n v="17"/>
    <n v="45"/>
  </r>
  <r>
    <s v="201820-22900"/>
    <s v="22900 Lrng Processes &amp; Develop"/>
    <x v="644"/>
    <n v="201820"/>
    <n v="1"/>
    <s v="Education &amp; Human Services"/>
    <s v="Psychology &amp; Special Education"/>
    <n v="4.49"/>
    <n v="4.3600000000000003"/>
    <n v="4.25"/>
    <n v="4.4000000000000004"/>
    <n v="30"/>
    <n v="9"/>
    <x v="8"/>
    <x v="1692"/>
    <n v="21"/>
    <n v="30"/>
  </r>
  <r>
    <s v="201820-22901"/>
    <s v="22901 Lrng Processes &amp; Develop"/>
    <x v="644"/>
    <n v="201820"/>
    <n v="1"/>
    <s v="Education &amp; Human Services"/>
    <s v="Psychology &amp; Special Education"/>
    <n v="4.59"/>
    <n v="4.49"/>
    <n v="4.18"/>
    <n v="4.46"/>
    <n v="31"/>
    <n v="7"/>
    <x v="8"/>
    <x v="1693"/>
    <n v="24"/>
    <n v="23"/>
  </r>
  <r>
    <s v="201820-22902"/>
    <s v="22902 Lrng Processes &amp; Develop"/>
    <x v="645"/>
    <n v="201820"/>
    <n v="1"/>
    <s v="Education &amp; Human Services"/>
    <s v="Psychology &amp; Special Education"/>
    <n v="4.66"/>
    <n v="4.8"/>
    <n v="4.72"/>
    <n v="4.71"/>
    <n v="35"/>
    <n v="8"/>
    <x v="7"/>
    <x v="1694"/>
    <n v="27"/>
    <n v="23"/>
  </r>
  <r>
    <s v="201820-22903"/>
    <s v="22903 Lrng Processes &amp; Develop"/>
    <x v="645"/>
    <n v="201820"/>
    <n v="1"/>
    <s v="Education &amp; Human Services"/>
    <s v="Psychology &amp; Special Education"/>
    <n v="4.51"/>
    <n v="4.5599999999999996"/>
    <n v="4.3499999999999996"/>
    <n v="4.49"/>
    <n v="34"/>
    <n v="14"/>
    <x v="7"/>
    <x v="1695"/>
    <n v="20"/>
    <n v="41"/>
  </r>
  <r>
    <s v="201820-22904"/>
    <s v="22904 Lrng Processes &amp; Develop"/>
    <x v="645"/>
    <n v="201820"/>
    <n v="1"/>
    <s v="Education &amp; Human Services"/>
    <s v="Psychology &amp; Special Education"/>
    <n v="4.76"/>
    <n v="4.78"/>
    <n v="4.5599999999999996"/>
    <n v="4.72"/>
    <n v="32"/>
    <n v="9"/>
    <x v="7"/>
    <x v="1696"/>
    <n v="23"/>
    <n v="28"/>
  </r>
  <r>
    <s v="201820-22905"/>
    <s v="22905 GLB/US-Psy/Soc of Diverse Pop"/>
    <x v="617"/>
    <n v="201820"/>
    <n v="1"/>
    <s v="Education &amp; Human Services"/>
    <s v="Psychology &amp; Special Education"/>
    <n v="4.6900000000000004"/>
    <n v="4.75"/>
    <n v="4.75"/>
    <n v="4.72"/>
    <n v="34"/>
    <n v="13"/>
    <x v="3"/>
    <x v="1697"/>
    <n v="21"/>
    <n v="38"/>
  </r>
  <r>
    <s v="201820-22906"/>
    <s v="22906 GLB/US-Psy/Soc of Diverse Pop"/>
    <x v="617"/>
    <n v="201820"/>
    <n v="1"/>
    <s v="Education &amp; Human Services"/>
    <s v="Psychology &amp; Special Education"/>
    <n v="4.5999999999999996"/>
    <n v="4.4800000000000004"/>
    <n v="4.6500000000000004"/>
    <n v="4.58"/>
    <n v="35"/>
    <n v="5"/>
    <x v="3"/>
    <x v="1698"/>
    <n v="30"/>
    <n v="14"/>
  </r>
  <r>
    <s v="201820-22907"/>
    <s v="22907 GLB/US-Psy/Soc of Diverse Pop"/>
    <x v="617"/>
    <n v="201820"/>
    <n v="1"/>
    <s v="Education &amp; Human Services"/>
    <s v="Psychology &amp; Special Education"/>
    <n v="4.5"/>
    <n v="4.47"/>
    <n v="4.47"/>
    <n v="4.49"/>
    <n v="32"/>
    <n v="8"/>
    <x v="3"/>
    <x v="1699"/>
    <n v="24"/>
    <n v="25"/>
  </r>
  <r>
    <s v="201820-22908"/>
    <s v="22908 GLB/US-Psy/Soc of Diverse Pop"/>
    <x v="644"/>
    <n v="201820"/>
    <n v="1"/>
    <s v="Education &amp; Human Services"/>
    <s v="Psychology &amp; Special Education"/>
    <n v="4.7699999999999996"/>
    <n v="4.82"/>
    <n v="4.75"/>
    <n v="4.78"/>
    <n v="30"/>
    <n v="12"/>
    <x v="8"/>
    <x v="1700"/>
    <n v="18"/>
    <n v="40"/>
  </r>
  <r>
    <s v="201820-22910"/>
    <s v="22910 Child &amp; Adolescent Dev"/>
    <x v="61"/>
    <n v="201820"/>
    <n v="1"/>
    <s v="Education &amp; Human Services"/>
    <s v="Psychology &amp; Special Education"/>
    <n v="3.98"/>
    <n v="4.2"/>
    <n v="3.75"/>
    <n v="3.99"/>
    <n v="32"/>
    <n v="8"/>
    <x v="4"/>
    <x v="1701"/>
    <n v="24"/>
    <n v="25"/>
  </r>
  <r>
    <s v="201820-22911"/>
    <s v="22911 International Psychology"/>
    <x v="643"/>
    <n v="201820"/>
    <n v="1"/>
    <s v="Education &amp; Human Services"/>
    <s v="Psychology &amp; Special Education"/>
    <n v="4.34"/>
    <n v="4.53"/>
    <n v="4.7699999999999996"/>
    <n v="4.5"/>
    <n v="35"/>
    <n v="12"/>
    <x v="18"/>
    <x v="1702"/>
    <n v="23"/>
    <n v="34"/>
  </r>
  <r>
    <s v="201820-22912"/>
    <s v="22912 GLB/Survey of Exceptionalities"/>
    <x v="646"/>
    <n v="201820"/>
    <n v="1"/>
    <s v="Education &amp; Human Services"/>
    <s v="Psychology &amp; Special Education"/>
    <n v="4.8499999999999996"/>
    <n v="4.91"/>
    <n v="4.79"/>
    <n v="4.8499999999999996"/>
    <n v="28"/>
    <n v="14"/>
    <x v="16"/>
    <x v="1703"/>
    <n v="14"/>
    <n v="50"/>
  </r>
  <r>
    <s v="201820-22913"/>
    <s v="22913 GLB/Survey of Exceptionalities"/>
    <x v="40"/>
    <n v="201820"/>
    <n v="1"/>
    <s v="Education &amp; Human Services"/>
    <s v="Psychology &amp; Special Education"/>
    <n v="4.28"/>
    <n v="4.4400000000000004"/>
    <n v="4.6500000000000004"/>
    <n v="4.41"/>
    <n v="34"/>
    <n v="14"/>
    <x v="4"/>
    <x v="1704"/>
    <n v="20"/>
    <n v="41"/>
  </r>
  <r>
    <s v="201820-22914"/>
    <s v="22914 GLB/Survey of Exceptionalities"/>
    <x v="40"/>
    <n v="201820"/>
    <n v="1"/>
    <s v="Education &amp; Human Services"/>
    <s v="Psychology &amp; Special Education"/>
    <n v="4.68"/>
    <n v="4.6900000000000004"/>
    <n v="4.67"/>
    <n v="4.68"/>
    <n v="35"/>
    <n v="9"/>
    <x v="4"/>
    <x v="1705"/>
    <n v="26"/>
    <n v="26"/>
  </r>
  <r>
    <s v="201820-22915"/>
    <s v="22915 GLB/Survey of Exceptionalities"/>
    <x v="41"/>
    <n v="201820"/>
    <n v="1"/>
    <s v="Education &amp; Human Services"/>
    <s v="Psychology &amp; Special Education"/>
    <n v="4.55"/>
    <n v="4.74"/>
    <n v="4.71"/>
    <n v="4.6500000000000004"/>
    <n v="34"/>
    <n v="7"/>
    <x v="3"/>
    <x v="1706"/>
    <n v="27"/>
    <n v="21"/>
  </r>
  <r>
    <s v="201820-22916"/>
    <s v="22916 Modern Grammar"/>
    <x v="624"/>
    <n v="201820"/>
    <n v="1"/>
    <s v="Humanities, Social Sci &amp; Arts"/>
    <s v="Literature &amp; Languages"/>
    <n v="3.62"/>
    <n v="3.63"/>
    <n v="3.35"/>
    <n v="3.56"/>
    <n v="28"/>
    <n v="13"/>
    <x v="3"/>
    <x v="1707"/>
    <n v="15"/>
    <n v="46"/>
  </r>
  <r>
    <s v="201820-22917"/>
    <s v="22917 Lang Acquisition &amp; Proces"/>
    <x v="234"/>
    <n v="201820"/>
    <n v="1"/>
    <s v="Humanities, Social Sci &amp; Arts"/>
    <s v="Literature &amp; Languages"/>
    <n v="3.72"/>
    <n v="3.78"/>
    <n v="4.08"/>
    <n v="3.82"/>
    <n v="22"/>
    <n v="10"/>
    <x v="14"/>
    <x v="1708"/>
    <n v="12"/>
    <n v="45"/>
  </r>
  <r>
    <s v="201820-22918"/>
    <s v="22918 Sustainabilty in Cont. Ent."/>
    <x v="566"/>
    <n v="201820"/>
    <m/>
    <s v="Science &amp; Engineering"/>
    <s v="Applied Sciences"/>
    <n v="4.1500000000000004"/>
    <n v="4.0999999999999996"/>
    <n v="4.29"/>
    <n v="4.17"/>
    <n v="28"/>
    <n v="6"/>
    <x v="11"/>
    <x v="1709"/>
    <n v="22"/>
    <n v="21"/>
  </r>
  <r>
    <s v="201820-22919"/>
    <s v="22919 Sustainabilty in Cont. Ent."/>
    <x v="566"/>
    <n v="201820"/>
    <m/>
    <s v="Science &amp; Engineering"/>
    <s v="Applied Sciences"/>
    <n v="3.63"/>
    <n v="3.6"/>
    <n v="4"/>
    <n v="3.71"/>
    <n v="23"/>
    <n v="1"/>
    <x v="11"/>
    <x v="1710"/>
    <n v="22"/>
    <n v="4"/>
  </r>
  <r>
    <s v="201820-22920"/>
    <s v="22920 Research Methods"/>
    <x v="647"/>
    <n v="201820"/>
    <m/>
    <s v="Science &amp; Engineering"/>
    <s v="Applied Sciences"/>
    <n v="4.6399999999999997"/>
    <n v="4.6900000000000004"/>
    <n v="4.57"/>
    <n v="4.6399999999999997"/>
    <n v="30"/>
    <n v="7"/>
    <x v="8"/>
    <x v="1711"/>
    <n v="23"/>
    <n v="23"/>
  </r>
  <r>
    <s v="201820-22921"/>
    <s v="22921 Research Methods"/>
    <x v="647"/>
    <n v="201820"/>
    <m/>
    <s v="Science &amp; Engineering"/>
    <s v="Applied Sciences"/>
    <m/>
    <m/>
    <m/>
    <m/>
    <n v="12"/>
    <n v="0"/>
    <x v="8"/>
    <x v="1712"/>
    <n v="12"/>
    <n v="0"/>
  </r>
  <r>
    <s v="201820-22922"/>
    <s v="22922 Globalization"/>
    <x v="561"/>
    <n v="201820"/>
    <m/>
    <s v="Science &amp; Engineering"/>
    <s v="Applied Sciences"/>
    <n v="4.63"/>
    <n v="4.67"/>
    <n v="4.67"/>
    <n v="4.6500000000000004"/>
    <n v="25"/>
    <n v="6"/>
    <x v="10"/>
    <x v="1713"/>
    <n v="19"/>
    <n v="24"/>
  </r>
  <r>
    <s v="201820-22923"/>
    <s v="22923 Digital Forensics"/>
    <x v="147"/>
    <n v="201820"/>
    <m/>
    <s v="Science &amp; Engineering"/>
    <s v="Computer Science &amp; Info Sys"/>
    <n v="4.95"/>
    <n v="4.84"/>
    <n v="4.8"/>
    <n v="4.88"/>
    <n v="6"/>
    <n v="5"/>
    <x v="9"/>
    <x v="1714"/>
    <n v="1"/>
    <n v="83"/>
  </r>
  <r>
    <s v="201820-22926"/>
    <s v="22926 Data &amp; Info Mgt"/>
    <x v="510"/>
    <n v="201820"/>
    <n v="1"/>
    <s v="Business"/>
    <s v="Marketing &amp; Business Analytics"/>
    <n v="5"/>
    <n v="5"/>
    <n v="5"/>
    <n v="5"/>
    <n v="6"/>
    <n v="2"/>
    <x v="17"/>
    <x v="1715"/>
    <n v="4"/>
    <n v="33"/>
  </r>
  <r>
    <s v="201820-22928"/>
    <s v="22928 Adult Learner"/>
    <x v="457"/>
    <n v="201820"/>
    <m/>
    <s v="Education &amp; Human Services"/>
    <s v="Higher Edu &amp; Learning Technol"/>
    <n v="3.91"/>
    <n v="4.4000000000000004"/>
    <n v="3.75"/>
    <n v="4.01"/>
    <n v="15"/>
    <n v="4"/>
    <x v="1"/>
    <x v="1716"/>
    <n v="11"/>
    <n v="27"/>
  </r>
  <r>
    <s v="201820-22929"/>
    <s v="22929 Hist HIED in US"/>
    <x v="488"/>
    <n v="201820"/>
    <m/>
    <s v="Education &amp; Human Services"/>
    <s v="Higher Edu &amp; Learning Technol"/>
    <n v="3.91"/>
    <n v="4.3499999999999996"/>
    <n v="3.88"/>
    <n v="4.03"/>
    <n v="9"/>
    <n v="4"/>
    <x v="5"/>
    <x v="1717"/>
    <n v="5"/>
    <n v="44"/>
  </r>
  <r>
    <s v="201820-22931"/>
    <s v="22931 Doct Dissertation"/>
    <x v="648"/>
    <n v="201820"/>
    <m/>
    <s v="Education &amp; Human Services"/>
    <s v="Higher Edu &amp; Learning Technol"/>
    <m/>
    <m/>
    <m/>
    <m/>
    <n v="6"/>
    <n v="0"/>
    <x v="4"/>
    <x v="1718"/>
    <n v="6"/>
    <n v="0"/>
  </r>
  <r>
    <s v="201820-22936"/>
    <s v="22936 Doct Dissertation"/>
    <x v="488"/>
    <n v="201820"/>
    <m/>
    <s v="Education &amp; Human Services"/>
    <s v="Higher Edu &amp; Learning Technol"/>
    <n v="5"/>
    <n v="5"/>
    <n v="5"/>
    <n v="5"/>
    <n v="9"/>
    <n v="1"/>
    <x v="5"/>
    <x v="1719"/>
    <n v="8"/>
    <n v="11"/>
  </r>
  <r>
    <s v="201820-22937"/>
    <s v="22937 Doct Dissertation"/>
    <x v="488"/>
    <n v="201820"/>
    <m/>
    <s v="Education &amp; Human Services"/>
    <s v="Higher Edu &amp; Learning Technol"/>
    <m/>
    <m/>
    <m/>
    <m/>
    <n v="7"/>
    <n v="0"/>
    <x v="5"/>
    <x v="1720"/>
    <n v="7"/>
    <n v="0"/>
  </r>
  <r>
    <s v="201820-22942"/>
    <s v="22942 Research Methodologies"/>
    <x v="560"/>
    <n v="201820"/>
    <m/>
    <s v="Education &amp; Human Services"/>
    <s v="Higher Edu &amp; Learning Technol"/>
    <n v="4.9400000000000004"/>
    <n v="5"/>
    <n v="5"/>
    <n v="4.97"/>
    <n v="12"/>
    <n v="2"/>
    <x v="6"/>
    <x v="1721"/>
    <n v="10"/>
    <n v="17"/>
  </r>
  <r>
    <s v="201820-22943"/>
    <s v="22943 GLB/Art Appreciation"/>
    <x v="81"/>
    <n v="201820"/>
    <n v="1"/>
    <s v="Humanities, Social Sci &amp; Arts"/>
    <s v="Art"/>
    <n v="4.08"/>
    <n v="3.87"/>
    <n v="3.29"/>
    <n v="3.83"/>
    <n v="31"/>
    <n v="6"/>
    <x v="5"/>
    <x v="1722"/>
    <n v="25"/>
    <n v="19"/>
  </r>
  <r>
    <s v="201820-22944"/>
    <s v="22944 GLB/History of Art II"/>
    <x v="460"/>
    <n v="201820"/>
    <n v="1"/>
    <s v="Humanities, Social Sci &amp; Arts"/>
    <s v="Art"/>
    <n v="4.26"/>
    <n v="4.22"/>
    <n v="4.04"/>
    <n v="4.2"/>
    <n v="48"/>
    <n v="18"/>
    <x v="2"/>
    <x v="1723"/>
    <n v="30"/>
    <n v="38"/>
  </r>
  <r>
    <s v="201820-22946"/>
    <s v="22946 Integrated Arts for Elem Teach"/>
    <x v="649"/>
    <n v="201820"/>
    <n v="1"/>
    <s v="Humanities, Social Sci &amp; Arts"/>
    <s v="Art"/>
    <n v="4.3"/>
    <n v="4.24"/>
    <n v="4.05"/>
    <n v="4.22"/>
    <n v="12"/>
    <n v="5"/>
    <x v="11"/>
    <x v="1724"/>
    <n v="7"/>
    <n v="42"/>
  </r>
  <r>
    <s v="201820-22948"/>
    <s v="22948 GLB/History of Medieval Art"/>
    <x v="248"/>
    <n v="201820"/>
    <n v="1"/>
    <s v="Humanities, Social Sci &amp; Arts"/>
    <s v="Art"/>
    <n v="5"/>
    <n v="5"/>
    <n v="4.67"/>
    <n v="4.92"/>
    <n v="8"/>
    <n v="3"/>
    <x v="18"/>
    <x v="1725"/>
    <n v="5"/>
    <n v="38"/>
  </r>
  <r>
    <s v="201820-22949"/>
    <s v="22949 Creative Thinking"/>
    <x v="650"/>
    <n v="201820"/>
    <n v="1"/>
    <s v="Humanities, Social Sci &amp; Arts"/>
    <s v="Art"/>
    <n v="5"/>
    <n v="4.2"/>
    <n v="5"/>
    <n v="4.76"/>
    <n v="10"/>
    <n v="1"/>
    <x v="8"/>
    <x v="1726"/>
    <n v="9"/>
    <n v="10"/>
  </r>
  <r>
    <s v="201820-22951"/>
    <s v="22951 Creative Thinking"/>
    <x v="650"/>
    <n v="201820"/>
    <n v="1"/>
    <s v="Humanities, Social Sci &amp; Arts"/>
    <s v="Art"/>
    <n v="3.92"/>
    <n v="3.73"/>
    <n v="4"/>
    <n v="3.88"/>
    <n v="14"/>
    <n v="3"/>
    <x v="8"/>
    <x v="1727"/>
    <n v="11"/>
    <n v="21"/>
  </r>
  <r>
    <s v="201820-22953"/>
    <s v="22953 History Of Modern Art"/>
    <x v="460"/>
    <n v="201820"/>
    <n v="1"/>
    <s v="Humanities, Social Sci &amp; Arts"/>
    <s v="Art"/>
    <n v="5"/>
    <n v="4.88"/>
    <n v="4.95"/>
    <n v="4.95"/>
    <n v="10"/>
    <n v="5"/>
    <x v="2"/>
    <x v="1728"/>
    <n v="5"/>
    <n v="50"/>
  </r>
  <r>
    <s v="201820-22954"/>
    <s v="22954 Basic Equitation Lab"/>
    <x v="609"/>
    <n v="201820"/>
    <n v="1"/>
    <s v="Ag Sciences &amp; Nat Resources"/>
    <s v="Ag Science &amp; Natural Resources"/>
    <n v="4.9400000000000004"/>
    <n v="4.8"/>
    <n v="2.5"/>
    <n v="4.32"/>
    <n v="5"/>
    <n v="2"/>
    <x v="21"/>
    <x v="1729"/>
    <n v="3"/>
    <n v="40"/>
  </r>
  <r>
    <s v="201820-22955"/>
    <s v="22955 Cross Cultural Design"/>
    <x v="651"/>
    <n v="201820"/>
    <n v="1"/>
    <s v="Humanities, Social Sci &amp; Arts"/>
    <s v="Art"/>
    <m/>
    <m/>
    <m/>
    <m/>
    <n v="12"/>
    <n v="0"/>
    <x v="16"/>
    <x v="1730"/>
    <n v="12"/>
    <n v="0"/>
  </r>
  <r>
    <s v="201820-22956"/>
    <s v="22956 Painting IV: Adv Con in Painti"/>
    <x v="252"/>
    <n v="201820"/>
    <n v="1"/>
    <s v="Humanities, Social Sci &amp; Arts"/>
    <s v="Art"/>
    <n v="5"/>
    <n v="5"/>
    <n v="4"/>
    <n v="4.76"/>
    <n v="10"/>
    <n v="1"/>
    <x v="4"/>
    <x v="1731"/>
    <n v="9"/>
    <n v="10"/>
  </r>
  <r>
    <s v="201820-22957"/>
    <s v="22957 Horse Evaluation Lab"/>
    <x v="609"/>
    <n v="201820"/>
    <n v="1"/>
    <s v="Ag Sciences &amp; Nat Resources"/>
    <s v="Ag Science &amp; Natural Resources"/>
    <n v="4.25"/>
    <n v="4.4000000000000004"/>
    <n v="2.75"/>
    <n v="3.94"/>
    <n v="9"/>
    <n v="3"/>
    <x v="21"/>
    <x v="1732"/>
    <n v="6"/>
    <n v="33"/>
  </r>
  <r>
    <s v="201820-22958"/>
    <s v="22958 Screen Printing for VisCom"/>
    <x v="382"/>
    <n v="201820"/>
    <n v="1"/>
    <s v="Humanities, Social Sci &amp; Arts"/>
    <s v="Art"/>
    <n v="5"/>
    <n v="5"/>
    <n v="5"/>
    <n v="5"/>
    <n v="14"/>
    <n v="1"/>
    <x v="7"/>
    <x v="1733"/>
    <n v="13"/>
    <n v="7"/>
  </r>
  <r>
    <s v="201820-22959"/>
    <s v="22959 Design Communications III"/>
    <x v="652"/>
    <n v="201820"/>
    <n v="1"/>
    <s v="Humanities, Social Sci &amp; Arts"/>
    <s v="Art"/>
    <m/>
    <m/>
    <m/>
    <m/>
    <n v="10"/>
    <n v="0"/>
    <x v="21"/>
    <x v="1734"/>
    <n v="10"/>
    <n v="0"/>
  </r>
  <r>
    <s v="201820-22960"/>
    <s v="22960 Design Communications III"/>
    <x v="248"/>
    <n v="201820"/>
    <n v="1"/>
    <s v="Humanities, Social Sci &amp; Arts"/>
    <s v="Art"/>
    <n v="5"/>
    <n v="5"/>
    <n v="5"/>
    <n v="5"/>
    <n v="15"/>
    <n v="1"/>
    <x v="18"/>
    <x v="1735"/>
    <n v="14"/>
    <n v="7"/>
  </r>
  <r>
    <s v="201820-22960"/>
    <s v="22960 Design Communications III"/>
    <x v="652"/>
    <n v="201820"/>
    <n v="1"/>
    <s v="Humanities, Social Sci &amp; Arts"/>
    <s v="Art"/>
    <n v="5"/>
    <n v="5"/>
    <n v="5"/>
    <n v="5"/>
    <n v="15"/>
    <n v="1"/>
    <x v="21"/>
    <x v="1735"/>
    <n v="14"/>
    <n v="7"/>
  </r>
  <r>
    <s v="201820-22961"/>
    <s v="22961 VisCom Senior Practicum"/>
    <x v="382"/>
    <n v="201820"/>
    <n v="1"/>
    <s v="Humanities, Social Sci &amp; Arts"/>
    <s v="Art"/>
    <n v="3.5"/>
    <n v="3.4"/>
    <n v="4"/>
    <n v="3.59"/>
    <n v="11"/>
    <n v="1"/>
    <x v="7"/>
    <x v="1736"/>
    <n v="10"/>
    <n v="9"/>
  </r>
  <r>
    <s v="201820-22967"/>
    <s v="22967 Galactic Astronomy"/>
    <x v="414"/>
    <n v="201820"/>
    <m/>
    <s v="Science &amp; Engineering"/>
    <s v="Physics and Astronomy"/>
    <n v="4.46"/>
    <n v="4.5999999999999996"/>
    <n v="3.7"/>
    <n v="4.32"/>
    <n v="9"/>
    <n v="6"/>
    <x v="6"/>
    <x v="1737"/>
    <n v="3"/>
    <n v="67"/>
  </r>
  <r>
    <s v="201820-22969"/>
    <s v="22969 Business Practices in Pho"/>
    <x v="383"/>
    <n v="201820"/>
    <n v="1"/>
    <s v="Humanities, Social Sci &amp; Arts"/>
    <s v="Art"/>
    <n v="4.9800000000000004"/>
    <n v="4.88"/>
    <n v="4.8899999999999997"/>
    <n v="4.93"/>
    <n v="16"/>
    <n v="16"/>
    <x v="14"/>
    <x v="1738"/>
    <n v="0"/>
    <n v="100"/>
  </r>
  <r>
    <s v="201820-22972"/>
    <s v="22972 Essentials of Proj Mgmt"/>
    <x v="579"/>
    <n v="201820"/>
    <m/>
    <s v="Science &amp; Engineering"/>
    <s v="Engineering &amp; Technology"/>
    <n v="4.66"/>
    <n v="4.42"/>
    <n v="3.96"/>
    <n v="4.42"/>
    <n v="28"/>
    <n v="12"/>
    <x v="13"/>
    <x v="1739"/>
    <n v="16"/>
    <n v="43"/>
  </r>
  <r>
    <s v="201820-22973"/>
    <s v="22973 Pharmaco-therapy"/>
    <x v="512"/>
    <n v="201820"/>
    <n v="1"/>
    <s v="Education &amp; Human Services"/>
    <s v="Psychology &amp; Special Education"/>
    <n v="4.92"/>
    <n v="4.88"/>
    <n v="4.95"/>
    <n v="4.92"/>
    <n v="8"/>
    <n v="5"/>
    <x v="3"/>
    <x v="1740"/>
    <n v="3"/>
    <n v="63"/>
  </r>
  <r>
    <s v="201820-22980"/>
    <s v="22980 Introduction to Painting"/>
    <x v="252"/>
    <n v="201820"/>
    <n v="1"/>
    <s v="Humanities, Social Sci &amp; Arts"/>
    <s v="Art"/>
    <n v="4.62"/>
    <n v="4.53"/>
    <n v="4.67"/>
    <n v="4.6100000000000003"/>
    <n v="9"/>
    <n v="3"/>
    <x v="4"/>
    <x v="1741"/>
    <n v="6"/>
    <n v="33"/>
  </r>
  <r>
    <s v="201820-22981"/>
    <s v="22981 Business/Prof Speaking"/>
    <x v="576"/>
    <n v="201820"/>
    <m/>
    <s v="Humanities, Social Sci &amp; Arts"/>
    <s v="Literature &amp; Languages"/>
    <n v="4.88"/>
    <n v="4.2"/>
    <n v="4.5"/>
    <n v="4.59"/>
    <n v="9"/>
    <n v="1"/>
    <x v="5"/>
    <x v="1742"/>
    <n v="8"/>
    <n v="11"/>
  </r>
  <r>
    <s v="201820-22982"/>
    <s v="22982 GLB/US-Intro to Theatre"/>
    <x v="653"/>
    <n v="201820"/>
    <m/>
    <s v="Humanities, Social Sci &amp; Arts"/>
    <s v="Theatre"/>
    <n v="5"/>
    <n v="5"/>
    <n v="5"/>
    <n v="5"/>
    <n v="20"/>
    <n v="2"/>
    <x v="5"/>
    <x v="1743"/>
    <n v="18"/>
    <n v="10"/>
  </r>
  <r>
    <s v="201820-22983"/>
    <s v="22983 US-Math App/Philosophy"/>
    <x v="330"/>
    <n v="201820"/>
    <m/>
    <s v="Science &amp; Engineering"/>
    <s v="Mathematics"/>
    <n v="4.5"/>
    <n v="3.6"/>
    <n v="4"/>
    <n v="4.12"/>
    <n v="15"/>
    <n v="1"/>
    <x v="20"/>
    <x v="1744"/>
    <n v="14"/>
    <n v="7"/>
  </r>
  <r>
    <s v="201820-22984"/>
    <s v="22984 Organizational Behavior"/>
    <x v="574"/>
    <n v="201820"/>
    <m/>
    <s v="Education &amp; Human Services"/>
    <s v="Higher Edu &amp; Learning Technol"/>
    <n v="3.35"/>
    <n v="3.27"/>
    <n v="3.33"/>
    <n v="3.32"/>
    <n v="22"/>
    <n v="6"/>
    <x v="14"/>
    <x v="1745"/>
    <n v="16"/>
    <n v="27"/>
  </r>
  <r>
    <s v="201820-22985"/>
    <s v="22985 Leading Innovation"/>
    <x v="264"/>
    <n v="201820"/>
    <m/>
    <s v="Education &amp; Human Services"/>
    <s v="Higher Edu &amp; Learning Technol"/>
    <n v="5"/>
    <n v="5"/>
    <n v="5"/>
    <n v="5"/>
    <n v="9"/>
    <n v="1"/>
    <x v="13"/>
    <x v="1746"/>
    <n v="8"/>
    <n v="11"/>
  </r>
  <r>
    <s v="201820-22986"/>
    <s v="22986 Legal Issues in Organizations"/>
    <x v="420"/>
    <n v="201820"/>
    <m/>
    <s v="Education &amp; Human Services"/>
    <s v="Higher Edu &amp; Learning Technol"/>
    <n v="5"/>
    <n v="5"/>
    <n v="5"/>
    <n v="5"/>
    <n v="8"/>
    <n v="2"/>
    <x v="1"/>
    <x v="1747"/>
    <n v="6"/>
    <n v="25"/>
  </r>
  <r>
    <s v="201820-22987"/>
    <s v="22987 Sociolinguistics"/>
    <x v="624"/>
    <n v="201820"/>
    <m/>
    <s v="Humanities, Social Sci &amp; Arts"/>
    <s v="Literature &amp; Languages"/>
    <n v="4.67"/>
    <n v="4.7300000000000004"/>
    <n v="4.58"/>
    <n v="4.67"/>
    <n v="9"/>
    <n v="6"/>
    <x v="3"/>
    <x v="1748"/>
    <n v="3"/>
    <n v="67"/>
  </r>
  <r>
    <s v="201820-22989"/>
    <s v="22989 Rdgs on Risk Mgmt &amp; Derivative"/>
    <x v="124"/>
    <n v="201820"/>
    <m/>
    <s v="Business"/>
    <s v="Economics and Finance"/>
    <n v="4.88"/>
    <n v="5"/>
    <n v="4.25"/>
    <n v="4.76"/>
    <n v="5"/>
    <n v="2"/>
    <x v="1"/>
    <x v="1749"/>
    <n v="3"/>
    <n v="40"/>
  </r>
  <r>
    <s v="201820-22991"/>
    <s v="22991 English Diction"/>
    <x v="126"/>
    <n v="201820"/>
    <n v="1"/>
    <s v="Humanities, Social Sci &amp; Arts"/>
    <s v="Music"/>
    <n v="4.88"/>
    <n v="4.8"/>
    <n v="4.8"/>
    <n v="4.84"/>
    <n v="19"/>
    <n v="5"/>
    <x v="17"/>
    <x v="1750"/>
    <n v="14"/>
    <n v="26"/>
  </r>
  <r>
    <s v="201820-22995"/>
    <s v="22995 Music of the 20th Century"/>
    <x v="86"/>
    <n v="201820"/>
    <n v="1"/>
    <s v="Humanities, Social Sci &amp; Arts"/>
    <s v="Music"/>
    <n v="3.75"/>
    <n v="3"/>
    <n v="3"/>
    <n v="3.35"/>
    <n v="6"/>
    <n v="3"/>
    <x v="13"/>
    <x v="1751"/>
    <n v="3"/>
    <n v="50"/>
  </r>
  <r>
    <s v="201820-22996"/>
    <s v="22996 Piano Literature"/>
    <x v="244"/>
    <n v="201820"/>
    <n v="1"/>
    <s v="Humanities, Social Sci &amp; Arts"/>
    <s v="Music"/>
    <n v="4.5"/>
    <n v="5"/>
    <n v="5"/>
    <n v="4.76"/>
    <n v="6"/>
    <n v="1"/>
    <x v="7"/>
    <x v="1752"/>
    <n v="5"/>
    <n v="17"/>
  </r>
  <r>
    <s v="201820-22997"/>
    <s v="22997 GLB/Mus and Mov for Child I"/>
    <x v="130"/>
    <n v="201820"/>
    <n v="1"/>
    <s v="Humanities, Social Sci &amp; Arts"/>
    <s v="Music"/>
    <n v="5"/>
    <n v="4.95"/>
    <n v="4.75"/>
    <n v="4.93"/>
    <n v="10"/>
    <n v="4"/>
    <x v="1"/>
    <x v="1753"/>
    <n v="6"/>
    <n v="40"/>
  </r>
  <r>
    <s v="201820-22999"/>
    <s v="22999 International Business"/>
    <x v="78"/>
    <n v="201820"/>
    <m/>
    <s v="Business"/>
    <s v="College of Business"/>
    <n v="5"/>
    <n v="5"/>
    <n v="5"/>
    <n v="5"/>
    <n v="10"/>
    <n v="5"/>
    <x v="8"/>
    <x v="1754"/>
    <n v="5"/>
    <n v="50"/>
  </r>
  <r>
    <s v="201820-23002"/>
    <s v="23002 Technical Theatre"/>
    <x v="631"/>
    <n v="201820"/>
    <n v="1"/>
    <s v="Humanities, Social Sci &amp; Arts"/>
    <s v="Theatre"/>
    <n v="4.4800000000000004"/>
    <n v="4.5"/>
    <n v="4.17"/>
    <n v="4.41"/>
    <n v="20"/>
    <n v="6"/>
    <x v="4"/>
    <x v="1755"/>
    <n v="14"/>
    <n v="30"/>
  </r>
  <r>
    <s v="201820-23003"/>
    <s v="23003 Vertebrate Zoology"/>
    <x v="173"/>
    <n v="201820"/>
    <m/>
    <s v="Science &amp; Engineering"/>
    <s v="Biological &amp; Environmental Sci"/>
    <n v="3.75"/>
    <n v="3.8"/>
    <n v="3.5"/>
    <n v="3.71"/>
    <n v="18"/>
    <n v="7"/>
    <x v="7"/>
    <x v="1756"/>
    <n v="11"/>
    <n v="39"/>
  </r>
  <r>
    <s v="201820-23004"/>
    <s v="23004 Advanced Production"/>
    <x v="103"/>
    <n v="201820"/>
    <n v="1"/>
    <s v="Humanities, Social Sci &amp; Arts"/>
    <s v="Literature &amp; Languages"/>
    <n v="2.29"/>
    <n v="2.27"/>
    <n v="2.33"/>
    <n v="2.29"/>
    <n v="5"/>
    <n v="3"/>
    <x v="13"/>
    <x v="1757"/>
    <n v="2"/>
    <n v="60"/>
  </r>
  <r>
    <s v="201820-23008"/>
    <s v="23008 American Community College"/>
    <x v="459"/>
    <n v="201820"/>
    <m/>
    <s v="Education &amp; Human Services"/>
    <s v="Higher Edu &amp; Learning Technol"/>
    <n v="4.59"/>
    <n v="4.6500000000000004"/>
    <n v="4.5"/>
    <n v="4.59"/>
    <n v="26"/>
    <n v="8"/>
    <x v="5"/>
    <x v="1758"/>
    <n v="18"/>
    <n v="31"/>
  </r>
  <r>
    <s v="201820-23009"/>
    <s v="23009 Percussion Literature"/>
    <x v="157"/>
    <n v="201820"/>
    <n v="1"/>
    <s v="Humanities, Social Sci &amp; Arts"/>
    <s v="Music"/>
    <n v="5"/>
    <n v="5"/>
    <n v="5"/>
    <n v="5"/>
    <n v="7"/>
    <n v="1"/>
    <x v="17"/>
    <x v="1759"/>
    <n v="6"/>
    <n v="14"/>
  </r>
  <r>
    <s v="201820-23011"/>
    <s v="23011 Integrated Arts for Elem Tch"/>
    <x v="654"/>
    <n v="201820"/>
    <n v="1"/>
    <s v="Humanities, Social Sci &amp; Arts"/>
    <s v="Music"/>
    <n v="4.08"/>
    <n v="3.33"/>
    <n v="3.5"/>
    <n v="3.73"/>
    <n v="14"/>
    <n v="3"/>
    <x v="3"/>
    <x v="1760"/>
    <n v="11"/>
    <n v="21"/>
  </r>
  <r>
    <s v="201820-23012"/>
    <s v="23012 Introduction to Composition"/>
    <x v="155"/>
    <n v="201820"/>
    <n v="1"/>
    <s v="Humanities, Social Sci &amp; Arts"/>
    <s v="Music"/>
    <n v="4.6900000000000004"/>
    <n v="4.75"/>
    <n v="4"/>
    <n v="4.54"/>
    <n v="13"/>
    <n v="4"/>
    <x v="1"/>
    <x v="1761"/>
    <n v="9"/>
    <n v="31"/>
  </r>
  <r>
    <s v="201820-23013"/>
    <s v="23013 Elementary French I"/>
    <x v="655"/>
    <n v="201820"/>
    <n v="1"/>
    <s v="Humanities, Social Sci &amp; Arts"/>
    <s v="Literature &amp; Languages"/>
    <n v="4.38"/>
    <n v="4.57"/>
    <n v="4.3"/>
    <n v="4.41"/>
    <n v="20"/>
    <n v="8"/>
    <x v="4"/>
    <x v="1762"/>
    <n v="12"/>
    <n v="40"/>
  </r>
  <r>
    <s v="201820-23015"/>
    <s v="23015 Elementary French II"/>
    <x v="655"/>
    <n v="201820"/>
    <n v="1"/>
    <s v="Humanities, Social Sci &amp; Arts"/>
    <s v="Literature &amp; Languages"/>
    <n v="3.15"/>
    <n v="3.2"/>
    <n v="3.05"/>
    <n v="3.14"/>
    <n v="8"/>
    <n v="5"/>
    <x v="4"/>
    <x v="1763"/>
    <n v="3"/>
    <n v="63"/>
  </r>
  <r>
    <s v="201820-23019"/>
    <s v="23019 Assessment in Counseling"/>
    <x v="76"/>
    <n v="201820"/>
    <m/>
    <s v="Education &amp; Human Services"/>
    <s v="Counseling"/>
    <m/>
    <m/>
    <m/>
    <m/>
    <n v="5"/>
    <n v="0"/>
    <x v="12"/>
    <x v="1764"/>
    <n v="5"/>
    <n v="0"/>
  </r>
  <r>
    <s v="201820-23021"/>
    <s v="23021 Mentoring"/>
    <x v="656"/>
    <n v="201820"/>
    <n v="1"/>
    <s v="Humanities, Social Sci &amp; Arts"/>
    <s v="University College"/>
    <n v="4.2300000000000004"/>
    <n v="4.2300000000000004"/>
    <n v="4.42"/>
    <n v="4.2699999999999996"/>
    <n v="25"/>
    <n v="6"/>
    <x v="13"/>
    <x v="1765"/>
    <n v="19"/>
    <n v="24"/>
  </r>
  <r>
    <s v="201820-23022"/>
    <s v="23022 Mentoring"/>
    <x v="656"/>
    <n v="201820"/>
    <n v="1"/>
    <s v="Humanities, Social Sci &amp; Arts"/>
    <s v="University College"/>
    <n v="3.68"/>
    <n v="3.3"/>
    <n v="2.83"/>
    <n v="3.37"/>
    <n v="20"/>
    <n v="6"/>
    <x v="13"/>
    <x v="1766"/>
    <n v="14"/>
    <n v="30"/>
  </r>
  <r>
    <s v="201820-23023"/>
    <s v="23023 Mentoring"/>
    <x v="656"/>
    <n v="201820"/>
    <n v="1"/>
    <s v="Humanities, Social Sci &amp; Arts"/>
    <s v="University College"/>
    <n v="4.3099999999999996"/>
    <n v="4.13"/>
    <n v="4.21"/>
    <n v="4.24"/>
    <n v="19"/>
    <n v="6"/>
    <x v="13"/>
    <x v="1767"/>
    <n v="13"/>
    <n v="32"/>
  </r>
  <r>
    <s v="201820-23024"/>
    <s v="23024 Mentoring"/>
    <x v="656"/>
    <n v="201820"/>
    <n v="1"/>
    <s v="Humanities, Social Sci &amp; Arts"/>
    <s v="University College"/>
    <n v="4.29"/>
    <n v="4.2"/>
    <n v="4.07"/>
    <n v="4.21"/>
    <n v="25"/>
    <n v="7"/>
    <x v="13"/>
    <x v="1768"/>
    <n v="18"/>
    <n v="28"/>
  </r>
  <r>
    <s v="201820-23025"/>
    <s v="23025 Mentoring"/>
    <x v="656"/>
    <n v="201820"/>
    <n v="1"/>
    <s v="Humanities, Social Sci &amp; Arts"/>
    <s v="University College"/>
    <n v="4.0999999999999996"/>
    <n v="4.0199999999999996"/>
    <n v="3.68"/>
    <n v="3.98"/>
    <n v="24"/>
    <n v="10"/>
    <x v="13"/>
    <x v="1769"/>
    <n v="14"/>
    <n v="42"/>
  </r>
  <r>
    <s v="201820-23026"/>
    <s v="23026 Mentoring"/>
    <x v="656"/>
    <n v="201820"/>
    <n v="1"/>
    <s v="Humanities, Social Sci &amp; Arts"/>
    <s v="University College"/>
    <n v="4.2300000000000004"/>
    <n v="4.1100000000000003"/>
    <n v="3.93"/>
    <n v="4.13"/>
    <n v="26"/>
    <n v="7"/>
    <x v="13"/>
    <x v="1770"/>
    <n v="19"/>
    <n v="27"/>
  </r>
  <r>
    <s v="201820-23027"/>
    <s v="23027 Mentoring"/>
    <x v="656"/>
    <n v="201820"/>
    <n v="1"/>
    <s v="Humanities, Social Sci &amp; Arts"/>
    <s v="University College"/>
    <n v="2.94"/>
    <n v="2.67"/>
    <n v="2.71"/>
    <n v="2.8"/>
    <n v="25"/>
    <n v="6"/>
    <x v="13"/>
    <x v="1771"/>
    <n v="19"/>
    <n v="24"/>
  </r>
  <r>
    <s v="201820-23028"/>
    <s v="23028 Mentoring"/>
    <x v="656"/>
    <n v="201820"/>
    <n v="1"/>
    <s v="Humanities, Social Sci &amp; Arts"/>
    <s v="University College"/>
    <n v="4.4400000000000004"/>
    <n v="4.04"/>
    <n v="4.22"/>
    <n v="4.2699999999999996"/>
    <n v="24"/>
    <n v="9"/>
    <x v="13"/>
    <x v="1772"/>
    <n v="15"/>
    <n v="38"/>
  </r>
  <r>
    <s v="201820-23029"/>
    <s v="23029 Mentoring"/>
    <x v="656"/>
    <n v="201820"/>
    <n v="1"/>
    <s v="Humanities, Social Sci &amp; Arts"/>
    <s v="University College"/>
    <n v="4.49"/>
    <n v="4.3"/>
    <n v="3.83"/>
    <n v="4.28"/>
    <n v="25"/>
    <n v="6"/>
    <x v="13"/>
    <x v="1773"/>
    <n v="19"/>
    <n v="24"/>
  </r>
  <r>
    <s v="201820-23030"/>
    <s v="23030 Mentoring"/>
    <x v="656"/>
    <n v="201820"/>
    <n v="1"/>
    <s v="Humanities, Social Sci &amp; Arts"/>
    <s v="University College"/>
    <n v="4.4800000000000004"/>
    <n v="4.47"/>
    <n v="4.1900000000000004"/>
    <n v="4.41"/>
    <n v="24"/>
    <n v="8"/>
    <x v="13"/>
    <x v="1774"/>
    <n v="16"/>
    <n v="33"/>
  </r>
  <r>
    <s v="201820-23031"/>
    <s v="23031 Mentoring"/>
    <x v="656"/>
    <n v="201820"/>
    <n v="1"/>
    <s v="Humanities, Social Sci &amp; Arts"/>
    <s v="University College"/>
    <n v="4.34"/>
    <n v="4.22"/>
    <n v="4"/>
    <n v="4.2300000000000004"/>
    <n v="21"/>
    <n v="4"/>
    <x v="13"/>
    <x v="1775"/>
    <n v="17"/>
    <n v="19"/>
  </r>
  <r>
    <s v="201820-23032"/>
    <s v="23032 Mentoring"/>
    <x v="656"/>
    <n v="201820"/>
    <n v="1"/>
    <s v="Humanities, Social Sci &amp; Arts"/>
    <s v="University College"/>
    <n v="4.32"/>
    <n v="4.29"/>
    <n v="4.07"/>
    <n v="4.25"/>
    <n v="24"/>
    <n v="7"/>
    <x v="13"/>
    <x v="1776"/>
    <n v="17"/>
    <n v="29"/>
  </r>
  <r>
    <s v="201820-23033"/>
    <s v="23033 Mentoring"/>
    <x v="656"/>
    <n v="201820"/>
    <n v="1"/>
    <s v="Humanities, Social Sci &amp; Arts"/>
    <s v="University College"/>
    <n v="3.93"/>
    <n v="3.55"/>
    <n v="3.09"/>
    <n v="3.62"/>
    <n v="24"/>
    <n v="11"/>
    <x v="13"/>
    <x v="1777"/>
    <n v="13"/>
    <n v="46"/>
  </r>
  <r>
    <s v="201820-23034"/>
    <s v="23034 Mentoring"/>
    <x v="656"/>
    <n v="201820"/>
    <n v="1"/>
    <s v="Humanities, Social Sci &amp; Arts"/>
    <s v="University College"/>
    <n v="3.57"/>
    <n v="3.69"/>
    <n v="3.36"/>
    <n v="3.56"/>
    <n v="21"/>
    <n v="11"/>
    <x v="13"/>
    <x v="1778"/>
    <n v="10"/>
    <n v="52"/>
  </r>
  <r>
    <s v="201820-23035"/>
    <s v="23035 Mentoring"/>
    <x v="656"/>
    <n v="201820"/>
    <n v="1"/>
    <s v="Humanities, Social Sci &amp; Arts"/>
    <s v="University College"/>
    <n v="3.78"/>
    <n v="3.9"/>
    <n v="3.75"/>
    <n v="3.81"/>
    <n v="25"/>
    <n v="4"/>
    <x v="13"/>
    <x v="1779"/>
    <n v="21"/>
    <n v="16"/>
  </r>
  <r>
    <s v="201820-23036"/>
    <s v="23036 Mentoring"/>
    <x v="656"/>
    <n v="201820"/>
    <n v="1"/>
    <s v="Humanities, Social Sci &amp; Arts"/>
    <s v="University College"/>
    <n v="5"/>
    <n v="4.37"/>
    <n v="4.33"/>
    <n v="4.66"/>
    <n v="24"/>
    <n v="6"/>
    <x v="13"/>
    <x v="1780"/>
    <n v="18"/>
    <n v="25"/>
  </r>
  <r>
    <s v="201820-23037"/>
    <s v="23037 Mentoring"/>
    <x v="656"/>
    <n v="201820"/>
    <n v="1"/>
    <s v="Humanities, Social Sci &amp; Arts"/>
    <s v="University College"/>
    <n v="3.6"/>
    <n v="3.77"/>
    <n v="3.67"/>
    <n v="3.67"/>
    <n v="23"/>
    <n v="6"/>
    <x v="13"/>
    <x v="1781"/>
    <n v="17"/>
    <n v="26"/>
  </r>
  <r>
    <s v="201820-23038"/>
    <s v="23038 Prinp &amp; Prac Literacy Leaders"/>
    <x v="559"/>
    <n v="201820"/>
    <m/>
    <s v="Education &amp; Human Services"/>
    <s v="Curriculum and Instruction"/>
    <n v="4.9400000000000004"/>
    <n v="4.75"/>
    <n v="4.75"/>
    <n v="4.84"/>
    <n v="9"/>
    <n v="4"/>
    <x v="5"/>
    <x v="1782"/>
    <n v="5"/>
    <n v="44"/>
  </r>
  <r>
    <s v="201820-23039"/>
    <s v="23039 WW Pedagogy"/>
    <x v="112"/>
    <n v="201820"/>
    <n v="1"/>
    <s v="Humanities, Social Sci &amp; Arts"/>
    <s v="Music"/>
    <n v="5"/>
    <n v="5"/>
    <n v="5"/>
    <n v="5"/>
    <n v="4"/>
    <n v="2"/>
    <x v="5"/>
    <x v="1783"/>
    <n v="2"/>
    <n v="50"/>
  </r>
  <r>
    <s v="201820-23040"/>
    <s v="23040 Mentoring"/>
    <x v="656"/>
    <n v="201820"/>
    <n v="1"/>
    <s v="Humanities, Social Sci &amp; Arts"/>
    <s v="University College"/>
    <n v="3.92"/>
    <n v="4.47"/>
    <n v="4"/>
    <n v="4.0999999999999996"/>
    <n v="16"/>
    <n v="3"/>
    <x v="13"/>
    <x v="1784"/>
    <n v="13"/>
    <n v="19"/>
  </r>
  <r>
    <s v="201820-23041"/>
    <s v="23041 Mentoring"/>
    <x v="656"/>
    <n v="201820"/>
    <n v="1"/>
    <s v="Humanities, Social Sci &amp; Arts"/>
    <s v="University College"/>
    <n v="4.3099999999999996"/>
    <n v="4.3"/>
    <n v="4"/>
    <n v="4.24"/>
    <n v="12"/>
    <n v="4"/>
    <x v="13"/>
    <x v="1785"/>
    <n v="8"/>
    <n v="33"/>
  </r>
  <r>
    <s v="201820-23042"/>
    <s v="23042 Mentoring"/>
    <x v="656"/>
    <n v="201820"/>
    <n v="1"/>
    <s v="Humanities, Social Sci &amp; Arts"/>
    <s v="University College"/>
    <n v="3"/>
    <n v="2.67"/>
    <n v="2.83"/>
    <n v="2.86"/>
    <n v="13"/>
    <n v="3"/>
    <x v="13"/>
    <x v="1786"/>
    <n v="10"/>
    <n v="23"/>
  </r>
  <r>
    <s v="201820-23043"/>
    <s v="23043 Mentoring"/>
    <x v="656"/>
    <n v="201820"/>
    <n v="1"/>
    <s v="Humanities, Social Sci &amp; Arts"/>
    <s v="University College"/>
    <n v="3.93"/>
    <n v="3.9"/>
    <n v="3.33"/>
    <n v="3.78"/>
    <n v="17"/>
    <n v="7"/>
    <x v="13"/>
    <x v="1787"/>
    <n v="10"/>
    <n v="41"/>
  </r>
  <r>
    <s v="201820-23044"/>
    <s v="23044 Mentoring"/>
    <x v="656"/>
    <n v="201820"/>
    <n v="1"/>
    <s v="Humanities, Social Sci &amp; Arts"/>
    <s v="University College"/>
    <n v="3.37"/>
    <n v="3.07"/>
    <n v="2.33"/>
    <n v="3.04"/>
    <n v="20"/>
    <n v="3"/>
    <x v="13"/>
    <x v="1788"/>
    <n v="17"/>
    <n v="15"/>
  </r>
  <r>
    <s v="201820-23045"/>
    <s v="23045 Mentoring"/>
    <x v="656"/>
    <n v="201820"/>
    <n v="1"/>
    <s v="Humanities, Social Sci &amp; Arts"/>
    <s v="University College"/>
    <n v="4.26"/>
    <n v="3.89"/>
    <n v="3.69"/>
    <n v="4.0199999999999996"/>
    <n v="18"/>
    <n v="9"/>
    <x v="13"/>
    <x v="1789"/>
    <n v="9"/>
    <n v="50"/>
  </r>
  <r>
    <s v="201820-23046"/>
    <s v="23046 Mentoring"/>
    <x v="656"/>
    <n v="201820"/>
    <n v="1"/>
    <s v="Humanities, Social Sci &amp; Arts"/>
    <s v="University College"/>
    <n v="4.16"/>
    <n v="4.05"/>
    <n v="3.56"/>
    <n v="3.99"/>
    <n v="15"/>
    <n v="4"/>
    <x v="13"/>
    <x v="1790"/>
    <n v="11"/>
    <n v="27"/>
  </r>
  <r>
    <s v="201820-23047"/>
    <s v="23047 Mentoring"/>
    <x v="656"/>
    <n v="201820"/>
    <n v="1"/>
    <s v="Humanities, Social Sci &amp; Arts"/>
    <s v="University College"/>
    <n v="4.03"/>
    <n v="4.0999999999999996"/>
    <n v="3.94"/>
    <n v="4.03"/>
    <n v="21"/>
    <n v="4"/>
    <x v="13"/>
    <x v="1791"/>
    <n v="17"/>
    <n v="19"/>
  </r>
  <r>
    <s v="201820-23048"/>
    <s v="23048 Mentoring"/>
    <x v="656"/>
    <n v="201820"/>
    <n v="1"/>
    <s v="Humanities, Social Sci &amp; Arts"/>
    <s v="University College"/>
    <n v="4.26"/>
    <n v="4.17"/>
    <n v="3.56"/>
    <n v="4.07"/>
    <n v="25"/>
    <n v="9"/>
    <x v="13"/>
    <x v="1792"/>
    <n v="16"/>
    <n v="36"/>
  </r>
  <r>
    <s v="201820-23049"/>
    <s v="23049 Mentoring"/>
    <x v="656"/>
    <n v="201820"/>
    <n v="1"/>
    <s v="Humanities, Social Sci &amp; Arts"/>
    <s v="University College"/>
    <n v="3.16"/>
    <n v="3.23"/>
    <n v="3.13"/>
    <n v="3.17"/>
    <n v="25"/>
    <n v="9"/>
    <x v="13"/>
    <x v="1793"/>
    <n v="16"/>
    <n v="36"/>
  </r>
  <r>
    <s v="201820-23050"/>
    <s v="23050 Mentoring"/>
    <x v="656"/>
    <n v="201820"/>
    <n v="1"/>
    <s v="Humanities, Social Sci &amp; Arts"/>
    <s v="University College"/>
    <n v="4.8099999999999996"/>
    <n v="4.57"/>
    <n v="4.29"/>
    <n v="4.62"/>
    <n v="23"/>
    <n v="6"/>
    <x v="13"/>
    <x v="1794"/>
    <n v="17"/>
    <n v="26"/>
  </r>
  <r>
    <s v="201820-23051"/>
    <s v="23051 Mentoring"/>
    <x v="656"/>
    <n v="201820"/>
    <n v="1"/>
    <s v="Humanities, Social Sci &amp; Arts"/>
    <s v="University College"/>
    <n v="3.79"/>
    <n v="4.0599999999999996"/>
    <n v="4.18"/>
    <n v="3.96"/>
    <n v="23"/>
    <n v="7"/>
    <x v="13"/>
    <x v="1795"/>
    <n v="16"/>
    <n v="30"/>
  </r>
  <r>
    <s v="201820-23052"/>
    <s v="23052 Mentoring"/>
    <x v="656"/>
    <n v="201820"/>
    <n v="1"/>
    <s v="Humanities, Social Sci &amp; Arts"/>
    <s v="University College"/>
    <n v="2.9"/>
    <n v="2.88"/>
    <n v="2.94"/>
    <n v="2.9"/>
    <n v="25"/>
    <n v="13"/>
    <x v="13"/>
    <x v="1796"/>
    <n v="12"/>
    <n v="52"/>
  </r>
  <r>
    <s v="201820-23053"/>
    <s v="23053 Mentoring"/>
    <x v="656"/>
    <n v="201820"/>
    <n v="1"/>
    <s v="Humanities, Social Sci &amp; Arts"/>
    <s v="University College"/>
    <n v="3.59"/>
    <n v="3.66"/>
    <n v="3.25"/>
    <n v="3.53"/>
    <n v="25"/>
    <n v="13"/>
    <x v="13"/>
    <x v="1797"/>
    <n v="12"/>
    <n v="52"/>
  </r>
  <r>
    <s v="201820-23054"/>
    <s v="23054 Mentoring"/>
    <x v="656"/>
    <n v="201820"/>
    <n v="1"/>
    <s v="Humanities, Social Sci &amp; Arts"/>
    <s v="University College"/>
    <n v="4.25"/>
    <n v="4.16"/>
    <n v="4.2"/>
    <n v="4.21"/>
    <n v="23"/>
    <n v="5"/>
    <x v="13"/>
    <x v="1798"/>
    <n v="18"/>
    <n v="22"/>
  </r>
  <r>
    <s v="201820-23055"/>
    <s v="23055 Mentoring"/>
    <x v="656"/>
    <n v="201820"/>
    <n v="1"/>
    <s v="Humanities, Social Sci &amp; Arts"/>
    <s v="University College"/>
    <n v="3.02"/>
    <n v="3.17"/>
    <n v="3.07"/>
    <n v="3.08"/>
    <n v="26"/>
    <n v="7"/>
    <x v="13"/>
    <x v="1799"/>
    <n v="19"/>
    <n v="27"/>
  </r>
  <r>
    <s v="201820-23056"/>
    <s v="23056 Mentoring"/>
    <x v="656"/>
    <n v="201820"/>
    <n v="1"/>
    <s v="Humanities, Social Sci &amp; Arts"/>
    <s v="University College"/>
    <n v="4.4000000000000004"/>
    <n v="4.2"/>
    <n v="4.4000000000000004"/>
    <n v="4.34"/>
    <n v="15"/>
    <n v="5"/>
    <x v="13"/>
    <x v="1800"/>
    <n v="10"/>
    <n v="33"/>
  </r>
  <r>
    <s v="201820-23057"/>
    <s v="23057 Mentoring"/>
    <x v="656"/>
    <n v="201820"/>
    <n v="1"/>
    <s v="Humanities, Social Sci &amp; Arts"/>
    <s v="University College"/>
    <n v="4.03"/>
    <n v="3.97"/>
    <n v="3.79"/>
    <n v="3.96"/>
    <n v="17"/>
    <n v="6"/>
    <x v="13"/>
    <x v="1801"/>
    <n v="11"/>
    <n v="35"/>
  </r>
  <r>
    <s v="201820-23058"/>
    <s v="23058 Mentoring"/>
    <x v="656"/>
    <n v="201820"/>
    <n v="1"/>
    <s v="Humanities, Social Sci &amp; Arts"/>
    <s v="University College"/>
    <n v="3.79"/>
    <n v="2.67"/>
    <n v="2.67"/>
    <n v="3.2"/>
    <n v="16"/>
    <n v="3"/>
    <x v="13"/>
    <x v="1802"/>
    <n v="13"/>
    <n v="19"/>
  </r>
  <r>
    <s v="201820-23059"/>
    <s v="23059 Mentoring"/>
    <x v="656"/>
    <n v="201820"/>
    <n v="1"/>
    <s v="Humanities, Social Sci &amp; Arts"/>
    <s v="University College"/>
    <n v="3.98"/>
    <n v="3.8"/>
    <n v="4"/>
    <n v="3.93"/>
    <n v="15"/>
    <n v="5"/>
    <x v="13"/>
    <x v="1803"/>
    <n v="10"/>
    <n v="33"/>
  </r>
  <r>
    <s v="201820-23060"/>
    <s v="23060 Mentoring"/>
    <x v="656"/>
    <n v="201820"/>
    <n v="1"/>
    <s v="Humanities, Social Sci &amp; Arts"/>
    <s v="University College"/>
    <n v="4.43"/>
    <n v="4.1399999999999997"/>
    <n v="3.61"/>
    <n v="4.1500000000000004"/>
    <n v="20"/>
    <n v="7"/>
    <x v="13"/>
    <x v="1804"/>
    <n v="13"/>
    <n v="35"/>
  </r>
  <r>
    <s v="201820-23061"/>
    <s v="23061 Mentoring"/>
    <x v="656"/>
    <n v="201820"/>
    <n v="1"/>
    <s v="Humanities, Social Sci &amp; Arts"/>
    <s v="University College"/>
    <n v="3.82"/>
    <n v="3.51"/>
    <n v="3.11"/>
    <n v="3.56"/>
    <n v="19"/>
    <n v="7"/>
    <x v="13"/>
    <x v="1805"/>
    <n v="12"/>
    <n v="37"/>
  </r>
  <r>
    <s v="201820-23062"/>
    <s v="23062 Mentoring"/>
    <x v="656"/>
    <n v="201820"/>
    <n v="1"/>
    <s v="Humanities, Social Sci &amp; Arts"/>
    <s v="University College"/>
    <n v="3.87"/>
    <n v="3.27"/>
    <n v="3.58"/>
    <n v="3.63"/>
    <n v="20"/>
    <n v="9"/>
    <x v="13"/>
    <x v="1806"/>
    <n v="11"/>
    <n v="45"/>
  </r>
  <r>
    <s v="201820-23063"/>
    <s v="23063 Mentoring"/>
    <x v="656"/>
    <n v="201820"/>
    <n v="1"/>
    <s v="Humanities, Social Sci &amp; Arts"/>
    <s v="University College"/>
    <n v="4.62"/>
    <n v="3.97"/>
    <n v="3.6"/>
    <n v="4.1900000000000004"/>
    <n v="17"/>
    <n v="6"/>
    <x v="13"/>
    <x v="1807"/>
    <n v="11"/>
    <n v="35"/>
  </r>
  <r>
    <s v="201820-23064"/>
    <s v="23064 Mentoring"/>
    <x v="656"/>
    <n v="201820"/>
    <n v="1"/>
    <s v="Humanities, Social Sci &amp; Arts"/>
    <s v="University College"/>
    <n v="5"/>
    <n v="4.5999999999999996"/>
    <n v="4.5"/>
    <n v="4.76"/>
    <n v="13"/>
    <n v="2"/>
    <x v="13"/>
    <x v="1808"/>
    <n v="11"/>
    <n v="15"/>
  </r>
  <r>
    <s v="201820-23069"/>
    <s v="23069 Mentoring"/>
    <x v="656"/>
    <n v="201820"/>
    <n v="1"/>
    <s v="Humanities, Social Sci &amp; Arts"/>
    <s v="University College"/>
    <n v="3.42"/>
    <n v="3.24"/>
    <n v="2.8"/>
    <n v="3.22"/>
    <n v="14"/>
    <n v="5"/>
    <x v="13"/>
    <x v="1809"/>
    <n v="9"/>
    <n v="36"/>
  </r>
  <r>
    <s v="201820-23073"/>
    <s v="23073 Psychological Statistics"/>
    <x v="363"/>
    <n v="201820"/>
    <n v="1"/>
    <s v="Education &amp; Human Services"/>
    <s v="Psychology &amp; Special Education"/>
    <n v="4.8600000000000003"/>
    <n v="4.8"/>
    <n v="4.53"/>
    <n v="4.76"/>
    <n v="19"/>
    <n v="9"/>
    <x v="8"/>
    <x v="1810"/>
    <n v="10"/>
    <n v="47"/>
  </r>
  <r>
    <s v="201820-23074"/>
    <s v="23074 Psychological Statistics"/>
    <x v="363"/>
    <n v="201820"/>
    <n v="1"/>
    <s v="Education &amp; Human Services"/>
    <s v="Psychology &amp; Special Education"/>
    <n v="4.88"/>
    <n v="4.8499999999999996"/>
    <n v="4.5"/>
    <n v="4.78"/>
    <n v="19"/>
    <n v="8"/>
    <x v="8"/>
    <x v="1811"/>
    <n v="11"/>
    <n v="42"/>
  </r>
  <r>
    <s v="201820-23075"/>
    <s v="23075 Mentoring"/>
    <x v="656"/>
    <n v="201820"/>
    <n v="1"/>
    <s v="Humanities, Social Sci &amp; Arts"/>
    <s v="University College"/>
    <n v="3.71"/>
    <n v="3.43"/>
    <n v="3.43"/>
    <n v="3.56"/>
    <n v="22"/>
    <n v="7"/>
    <x v="13"/>
    <x v="1812"/>
    <n v="15"/>
    <n v="32"/>
  </r>
  <r>
    <s v="201820-23077"/>
    <s v="23077 History/Aesthetics Film"/>
    <x v="446"/>
    <n v="201820"/>
    <n v="1"/>
    <s v="Humanities, Social Sci &amp; Arts"/>
    <s v="Literature &amp; Languages"/>
    <n v="4.75"/>
    <n v="4.53"/>
    <n v="4.5"/>
    <n v="4.63"/>
    <n v="7"/>
    <n v="3"/>
    <x v="20"/>
    <x v="1813"/>
    <n v="4"/>
    <n v="43"/>
  </r>
  <r>
    <s v="201820-23078"/>
    <s v="23078 Bib &amp; Methods of Research"/>
    <x v="343"/>
    <n v="201820"/>
    <m/>
    <s v="Humanities, Social Sci &amp; Arts"/>
    <s v="Literature &amp; Languages"/>
    <n v="4.72"/>
    <n v="4.4000000000000004"/>
    <n v="4.45"/>
    <n v="4.5599999999999996"/>
    <n v="7"/>
    <n v="5"/>
    <x v="3"/>
    <x v="1814"/>
    <n v="2"/>
    <n v="71"/>
  </r>
  <r>
    <s v="201820-23079"/>
    <s v="23079 Big Data Computing &amp; Analytics"/>
    <x v="438"/>
    <n v="201820"/>
    <m/>
    <s v="Science &amp; Engineering"/>
    <s v="Computer Science &amp; Info Sys"/>
    <n v="4.66"/>
    <n v="4.55"/>
    <n v="4.5"/>
    <n v="4.59"/>
    <n v="31"/>
    <n v="11"/>
    <x v="1"/>
    <x v="1815"/>
    <n v="20"/>
    <n v="35"/>
  </r>
  <r>
    <s v="201820-23081"/>
    <s v="23081 Statistical Methods"/>
    <x v="490"/>
    <n v="201820"/>
    <m/>
    <s v="Business"/>
    <s v="Economics and Finance"/>
    <n v="4.0599999999999996"/>
    <n v="4.41"/>
    <n v="4"/>
    <n v="4.1500000000000004"/>
    <n v="25"/>
    <n v="6"/>
    <x v="10"/>
    <x v="1816"/>
    <n v="19"/>
    <n v="24"/>
  </r>
  <r>
    <s v="201820-23082"/>
    <s v="23082 Mentoring"/>
    <x v="656"/>
    <n v="201820"/>
    <n v="1"/>
    <s v="Humanities, Social Sci &amp; Arts"/>
    <s v="University College"/>
    <n v="4.41"/>
    <n v="4.25"/>
    <n v="4.28"/>
    <n v="4.33"/>
    <n v="24"/>
    <n v="8"/>
    <x v="13"/>
    <x v="1817"/>
    <n v="16"/>
    <n v="33"/>
  </r>
  <r>
    <s v="201820-23083"/>
    <s v="23083 Mentoring"/>
    <x v="656"/>
    <n v="201820"/>
    <n v="1"/>
    <s v="Humanities, Social Sci &amp; Arts"/>
    <s v="University College"/>
    <n v="3.92"/>
    <n v="3.94"/>
    <n v="3.86"/>
    <n v="3.91"/>
    <n v="22"/>
    <n v="8"/>
    <x v="13"/>
    <x v="1818"/>
    <n v="14"/>
    <n v="36"/>
  </r>
  <r>
    <s v="201820-23084"/>
    <s v="23084 Mentoring"/>
    <x v="656"/>
    <n v="201820"/>
    <n v="1"/>
    <s v="Humanities, Social Sci &amp; Arts"/>
    <s v="University College"/>
    <n v="3.97"/>
    <n v="3.74"/>
    <n v="3.75"/>
    <n v="3.85"/>
    <n v="22"/>
    <n v="8"/>
    <x v="13"/>
    <x v="1819"/>
    <n v="14"/>
    <n v="36"/>
  </r>
  <r>
    <s v="201820-23094"/>
    <s v="23094 Accounting Internship"/>
    <x v="548"/>
    <n v="201820"/>
    <m/>
    <s v="Business"/>
    <s v="Accounting"/>
    <m/>
    <m/>
    <m/>
    <m/>
    <n v="5"/>
    <n v="0"/>
    <x v="3"/>
    <x v="1820"/>
    <n v="5"/>
    <n v="0"/>
  </r>
  <r>
    <s v="201820-23099"/>
    <s v="23099 Accounting for Managers"/>
    <x v="305"/>
    <n v="201820"/>
    <m/>
    <s v="Business"/>
    <s v="Accounting"/>
    <n v="3.08"/>
    <n v="4.53"/>
    <n v="4"/>
    <n v="3.73"/>
    <n v="26"/>
    <n v="3"/>
    <x v="3"/>
    <x v="1821"/>
    <n v="23"/>
    <n v="12"/>
  </r>
  <r>
    <s v="201820-23100"/>
    <s v="23100 Advanced Accounting"/>
    <x v="269"/>
    <n v="201820"/>
    <m/>
    <s v="Business"/>
    <s v="Accounting"/>
    <n v="3.79"/>
    <n v="4.4000000000000004"/>
    <n v="4.5"/>
    <n v="4.1399999999999997"/>
    <n v="14"/>
    <n v="3"/>
    <x v="3"/>
    <x v="1822"/>
    <n v="11"/>
    <n v="21"/>
  </r>
  <r>
    <s v="201820-23101"/>
    <s v="23101 Govt &amp; Not for Profit"/>
    <x v="245"/>
    <n v="201820"/>
    <m/>
    <s v="Business"/>
    <s v="Accounting"/>
    <n v="4.22"/>
    <n v="4.05"/>
    <n v="4.46"/>
    <n v="4.2300000000000004"/>
    <n v="23"/>
    <n v="4"/>
    <x v="4"/>
    <x v="1823"/>
    <n v="19"/>
    <n v="17"/>
  </r>
  <r>
    <s v="201820-23102"/>
    <s v="23102 Advanced Income Tax Accounting"/>
    <x v="380"/>
    <n v="201820"/>
    <m/>
    <s v="Business"/>
    <s v="Accounting"/>
    <n v="2.91"/>
    <n v="3.25"/>
    <n v="3"/>
    <n v="3.03"/>
    <n v="21"/>
    <n v="4"/>
    <x v="8"/>
    <x v="1824"/>
    <n v="17"/>
    <n v="19"/>
  </r>
  <r>
    <s v="201820-23104"/>
    <s v="23104 Data &amp; Info Mgt"/>
    <x v="495"/>
    <n v="201820"/>
    <n v="1"/>
    <s v="Business"/>
    <s v="Marketing &amp; Business Analytics"/>
    <n v="4.49"/>
    <n v="4.51"/>
    <n v="4.0599999999999996"/>
    <n v="4.3899999999999997"/>
    <n v="34"/>
    <n v="9"/>
    <x v="5"/>
    <x v="1825"/>
    <n v="25"/>
    <n v="26"/>
  </r>
  <r>
    <s v="201820-23105"/>
    <s v="23105 Advanced Analytics"/>
    <x v="496"/>
    <n v="201820"/>
    <m/>
    <s v="Business"/>
    <s v="Marketing &amp; Business Analytics"/>
    <n v="3.75"/>
    <n v="4.08"/>
    <n v="4.3099999999999996"/>
    <n v="3.98"/>
    <n v="12"/>
    <n v="5"/>
    <x v="23"/>
    <x v="1826"/>
    <n v="7"/>
    <n v="42"/>
  </r>
  <r>
    <s v="201820-23112"/>
    <s v="23112 Forensic and Inv Acct"/>
    <x v="381"/>
    <n v="201820"/>
    <m/>
    <s v="Business"/>
    <s v="Accounting"/>
    <n v="3.54"/>
    <n v="3.93"/>
    <n v="3"/>
    <n v="3.53"/>
    <n v="27"/>
    <n v="3"/>
    <x v="13"/>
    <x v="1827"/>
    <n v="24"/>
    <n v="11"/>
  </r>
  <r>
    <s v="201820-23113"/>
    <s v="23113 Acct Res &amp; Communication"/>
    <x v="269"/>
    <n v="201820"/>
    <m/>
    <s v="Business"/>
    <s v="Accounting"/>
    <n v="4.3499999999999996"/>
    <n v="4.45"/>
    <n v="3.65"/>
    <n v="4.21"/>
    <n v="19"/>
    <n v="5"/>
    <x v="3"/>
    <x v="1828"/>
    <n v="14"/>
    <n v="26"/>
  </r>
  <r>
    <s v="201820-23114"/>
    <s v="23114 Internship in Env. Science"/>
    <x v="476"/>
    <n v="201820"/>
    <n v="1"/>
    <s v="Science &amp; Engineering"/>
    <s v="Biological &amp; Environmental Sci"/>
    <n v="5"/>
    <n v="5"/>
    <n v="5"/>
    <n v="5"/>
    <n v="6"/>
    <n v="2"/>
    <x v="5"/>
    <x v="1829"/>
    <n v="4"/>
    <n v="33"/>
  </r>
  <r>
    <s v="201820-23118"/>
    <s v="23118 GLB/Fin Stmt Analysis"/>
    <x v="192"/>
    <n v="201820"/>
    <n v="1"/>
    <s v="Business"/>
    <s v="Accounting"/>
    <n v="4.5999999999999996"/>
    <n v="4.7"/>
    <n v="4.33"/>
    <n v="4.57"/>
    <n v="33"/>
    <n v="6"/>
    <x v="12"/>
    <x v="1830"/>
    <n v="27"/>
    <n v="18"/>
  </r>
  <r>
    <s v="201820-23119"/>
    <s v="23119 Understanding Statistitics"/>
    <x v="608"/>
    <n v="201820"/>
    <n v="1"/>
    <s v="Education &amp; Human Services"/>
    <s v="Psychology &amp; Special Education"/>
    <n v="4.37"/>
    <n v="4.07"/>
    <n v="3.42"/>
    <n v="4.0599999999999996"/>
    <n v="13"/>
    <n v="3"/>
    <x v="11"/>
    <x v="1831"/>
    <n v="10"/>
    <n v="23"/>
  </r>
  <r>
    <s v="201820-23120"/>
    <s v="23120 Understanding Statistics"/>
    <x v="608"/>
    <n v="201820"/>
    <n v="1"/>
    <s v="Education &amp; Human Services"/>
    <s v="Psychology &amp; Special Education"/>
    <n v="5"/>
    <n v="4.8"/>
    <n v="4.38"/>
    <n v="4.79"/>
    <n v="4"/>
    <n v="2"/>
    <x v="11"/>
    <x v="1832"/>
    <n v="2"/>
    <n v="50"/>
  </r>
  <r>
    <s v="201820-23124"/>
    <s v="23124 Intro Old Testam"/>
    <x v="657"/>
    <n v="201820"/>
    <n v="1"/>
    <s v="Humanities, Social Sci &amp; Arts"/>
    <s v="Bible"/>
    <n v="4.91"/>
    <n v="5"/>
    <n v="4.5"/>
    <n v="4.84"/>
    <n v="9"/>
    <n v="4"/>
    <x v="1"/>
    <x v="1833"/>
    <n v="5"/>
    <n v="44"/>
  </r>
  <r>
    <s v="201820-23127"/>
    <s v="23127 Sec Residency Tchg"/>
    <x v="130"/>
    <n v="201820"/>
    <n v="1"/>
    <s v="Education &amp; Human Services"/>
    <s v="Curriculum and Instruction"/>
    <n v="5"/>
    <n v="5"/>
    <n v="5"/>
    <n v="5"/>
    <n v="7"/>
    <n v="1"/>
    <x v="1"/>
    <x v="1834"/>
    <n v="6"/>
    <n v="14"/>
  </r>
  <r>
    <s v="201820-23128"/>
    <s v="23128 Intg Lrn: Soc St FB"/>
    <x v="658"/>
    <n v="201820"/>
    <n v="1"/>
    <s v="Education &amp; Human Services"/>
    <s v="Curriculum and Instruction"/>
    <n v="4.25"/>
    <n v="4.25"/>
    <n v="4"/>
    <n v="4.1900000000000004"/>
    <n v="13"/>
    <n v="4"/>
    <x v="3"/>
    <x v="1835"/>
    <n v="9"/>
    <n v="31"/>
  </r>
  <r>
    <s v="201820-23129"/>
    <s v="23129 Classrm Mgt Field Based"/>
    <x v="658"/>
    <n v="201820"/>
    <n v="1"/>
    <s v="Education &amp; Human Services"/>
    <s v="Curriculum and Instruction"/>
    <n v="4.25"/>
    <n v="4.25"/>
    <n v="4"/>
    <n v="4.1900000000000004"/>
    <n v="13"/>
    <n v="4"/>
    <x v="3"/>
    <x v="1836"/>
    <n v="9"/>
    <n v="31"/>
  </r>
  <r>
    <s v="201820-23138"/>
    <s v="23138 Acct Information Systems"/>
    <x v="305"/>
    <n v="201820"/>
    <m/>
    <s v="Business"/>
    <s v="Accounting"/>
    <n v="4.5"/>
    <n v="4.63"/>
    <n v="4.04"/>
    <n v="4.43"/>
    <n v="38"/>
    <n v="6"/>
    <x v="3"/>
    <x v="1837"/>
    <n v="32"/>
    <n v="16"/>
  </r>
  <r>
    <s v="201820-23139"/>
    <s v="23139 Data &amp; Info Mgt"/>
    <x v="495"/>
    <n v="201820"/>
    <n v="1"/>
    <s v="Business"/>
    <s v="Marketing &amp; Business Analytics"/>
    <n v="4.5199999999999996"/>
    <n v="4.2300000000000004"/>
    <n v="3.12"/>
    <n v="4.1100000000000003"/>
    <n v="34"/>
    <n v="7"/>
    <x v="5"/>
    <x v="1838"/>
    <n v="27"/>
    <n v="21"/>
  </r>
  <r>
    <s v="201820-23143"/>
    <s v="23143 US-Psychology/Death &amp; Dying"/>
    <x v="659"/>
    <n v="201820"/>
    <n v="1"/>
    <s v="Education &amp; Human Services"/>
    <s v="Psychology &amp; Special Education"/>
    <n v="4.2300000000000004"/>
    <n v="4.47"/>
    <n v="4.08"/>
    <n v="4.26"/>
    <n v="32"/>
    <n v="6"/>
    <x v="5"/>
    <x v="1839"/>
    <n v="26"/>
    <n v="19"/>
  </r>
  <r>
    <s v="201820-23144"/>
    <s v="23144 Applied Business Research"/>
    <x v="660"/>
    <n v="201820"/>
    <m/>
    <s v="Business"/>
    <s v="Economics and Finance"/>
    <n v="5"/>
    <n v="5"/>
    <n v="4.8"/>
    <n v="4.95"/>
    <n v="18"/>
    <n v="5"/>
    <x v="1"/>
    <x v="1840"/>
    <n v="13"/>
    <n v="28"/>
  </r>
  <r>
    <s v="201820-23150"/>
    <s v="23150 Popular Lit and Culture"/>
    <x v="584"/>
    <n v="201820"/>
    <n v="1"/>
    <s v="Humanities, Social Sci &amp; Arts"/>
    <s v="Literature &amp; Languages"/>
    <n v="4.9400000000000004"/>
    <n v="4.8499999999999996"/>
    <n v="5"/>
    <n v="4.93"/>
    <n v="9"/>
    <n v="4"/>
    <x v="12"/>
    <x v="1841"/>
    <n v="5"/>
    <n v="44"/>
  </r>
  <r>
    <s v="201820-23152"/>
    <s v="23152 Trumpet Ensemble"/>
    <x v="154"/>
    <n v="201820"/>
    <n v="1"/>
    <s v="Humanities, Social Sci &amp; Arts"/>
    <s v="Music"/>
    <m/>
    <m/>
    <m/>
    <m/>
    <n v="9"/>
    <n v="0"/>
    <x v="1"/>
    <x v="1842"/>
    <n v="9"/>
    <n v="0"/>
  </r>
  <r>
    <s v="201820-23153"/>
    <s v="23153 US-College Algebra"/>
    <x v="329"/>
    <n v="201820"/>
    <n v="1"/>
    <s v="Science &amp; Engineering"/>
    <s v="Mathematics"/>
    <n v="4.79"/>
    <n v="4.8"/>
    <n v="4.6399999999999997"/>
    <n v="4.76"/>
    <n v="12"/>
    <n v="9"/>
    <x v="10"/>
    <x v="1843"/>
    <n v="3"/>
    <n v="75"/>
  </r>
  <r>
    <s v="201820-23154"/>
    <s v="23154 Pre-Calculus"/>
    <x v="661"/>
    <n v="201820"/>
    <n v="1"/>
    <s v="Science &amp; Engineering"/>
    <s v="Mathematics"/>
    <m/>
    <m/>
    <m/>
    <m/>
    <n v="14"/>
    <n v="0"/>
    <x v="3"/>
    <x v="1844"/>
    <n v="14"/>
    <n v="0"/>
  </r>
  <r>
    <s v="201820-23155"/>
    <s v="23155 Pre-Calculus"/>
    <x v="661"/>
    <n v="201820"/>
    <n v="1"/>
    <s v="Science &amp; Engineering"/>
    <s v="Mathematics"/>
    <m/>
    <m/>
    <m/>
    <m/>
    <n v="19"/>
    <n v="0"/>
    <x v="3"/>
    <x v="1845"/>
    <n v="19"/>
    <n v="0"/>
  </r>
  <r>
    <s v="201820-23156"/>
    <s v="23156 Moral Psychology"/>
    <x v="617"/>
    <n v="201820"/>
    <n v="1"/>
    <s v="Education &amp; Human Services"/>
    <s v="Psychology &amp; Special Education"/>
    <n v="5"/>
    <n v="5"/>
    <n v="5"/>
    <n v="5"/>
    <n v="4"/>
    <n v="1"/>
    <x v="3"/>
    <x v="1846"/>
    <n v="3"/>
    <n v="25"/>
  </r>
  <r>
    <s v="201820-23166"/>
    <s v="23166 Business/Prof Speaking"/>
    <x v="662"/>
    <n v="201820"/>
    <n v="1"/>
    <s v="Humanities, Social Sci &amp; Arts"/>
    <s v="Literature &amp; Languages"/>
    <m/>
    <m/>
    <m/>
    <m/>
    <n v="20"/>
    <n v="0"/>
    <x v="10"/>
    <x v="1847"/>
    <n v="20"/>
    <n v="0"/>
  </r>
  <r>
    <s v="201820-23168"/>
    <s v="23168 Survey of Organic and Biochem"/>
    <x v="663"/>
    <n v="201820"/>
    <n v="1"/>
    <s v="Science &amp; Engineering"/>
    <s v="Chemistry"/>
    <m/>
    <m/>
    <m/>
    <m/>
    <n v="7"/>
    <n v="0"/>
    <x v="3"/>
    <x v="1848"/>
    <n v="7"/>
    <n v="0"/>
  </r>
  <r>
    <s v="201820-23172"/>
    <s v="23172 US-Hum Anatomy/Phys II Lab"/>
    <x v="249"/>
    <n v="201820"/>
    <n v="1"/>
    <s v="Science &amp; Engineering"/>
    <s v="Biological &amp; Environmental Sci"/>
    <n v="5"/>
    <n v="5"/>
    <n v="5"/>
    <n v="5"/>
    <n v="11"/>
    <n v="1"/>
    <x v="1"/>
    <x v="1849"/>
    <n v="10"/>
    <n v="9"/>
  </r>
  <r>
    <s v="201820-23173"/>
    <s v="23173 GLB/US-Written Argument/Resrch"/>
    <x v="477"/>
    <n v="201820"/>
    <n v="1"/>
    <s v="Humanities, Social Sci &amp; Arts"/>
    <s v="Literature &amp; Languages"/>
    <n v="4.6900000000000004"/>
    <n v="4.5999999999999996"/>
    <n v="4.63"/>
    <n v="4.6500000000000004"/>
    <n v="23"/>
    <n v="2"/>
    <x v="5"/>
    <x v="1850"/>
    <n v="21"/>
    <n v="9"/>
  </r>
  <r>
    <s v="201820-23174"/>
    <s v="23174 Pre-Calculus"/>
    <x v="391"/>
    <n v="201820"/>
    <n v="1"/>
    <s v="Science &amp; Engineering"/>
    <s v="Mathematics"/>
    <m/>
    <m/>
    <m/>
    <m/>
    <n v="20"/>
    <n v="0"/>
    <x v="7"/>
    <x v="1851"/>
    <n v="20"/>
    <n v="0"/>
  </r>
  <r>
    <s v="201820-23175"/>
    <s v="23175 Popular Lit and Culture"/>
    <x v="664"/>
    <n v="201820"/>
    <n v="1"/>
    <s v="Humanities, Social Sci &amp; Arts"/>
    <s v="Literature &amp; Languages"/>
    <n v="4.4000000000000004"/>
    <n v="4.2699999999999996"/>
    <n v="4.1500000000000004"/>
    <n v="4.3"/>
    <n v="28"/>
    <n v="12"/>
    <x v="4"/>
    <x v="1852"/>
    <n v="16"/>
    <n v="43"/>
  </r>
  <r>
    <s v="201820-23177"/>
    <s v="23177 Pre-Calculus"/>
    <x v="329"/>
    <n v="201820"/>
    <n v="1"/>
    <s v="Science &amp; Engineering"/>
    <s v="Mathematics"/>
    <n v="4.58"/>
    <n v="4.33"/>
    <n v="3.51"/>
    <n v="4.26"/>
    <n v="13"/>
    <n v="6"/>
    <x v="10"/>
    <x v="1853"/>
    <n v="7"/>
    <n v="46"/>
  </r>
  <r>
    <s v="201820-23179"/>
    <s v="23179 GLB/US-Social Problems"/>
    <x v="665"/>
    <n v="201820"/>
    <n v="1"/>
    <s v="Humanities, Social Sci &amp; Arts"/>
    <s v="Sociology &amp; Criminal Justice"/>
    <n v="2.06"/>
    <n v="1.9"/>
    <n v="2.13"/>
    <n v="2.0299999999999998"/>
    <n v="18"/>
    <n v="2"/>
    <x v="8"/>
    <x v="1854"/>
    <n v="16"/>
    <n v="11"/>
  </r>
  <r>
    <s v="201820-23188"/>
    <s v="23188 Economic Forecasting"/>
    <x v="302"/>
    <n v="201820"/>
    <n v="1"/>
    <s v="Business"/>
    <s v="Economics and Finance"/>
    <n v="4.6500000000000004"/>
    <n v="4.16"/>
    <n v="3.85"/>
    <n v="4.32"/>
    <n v="28"/>
    <n v="5"/>
    <x v="3"/>
    <x v="1855"/>
    <n v="23"/>
    <n v="18"/>
  </r>
  <r>
    <s v="201820-23190"/>
    <s v="23190 Statistical Methods"/>
    <x v="490"/>
    <n v="201820"/>
    <m/>
    <s v="Business"/>
    <s v="Economics and Finance"/>
    <n v="3.62"/>
    <n v="3.87"/>
    <n v="3.67"/>
    <n v="3.71"/>
    <n v="22"/>
    <n v="3"/>
    <x v="10"/>
    <x v="1856"/>
    <n v="19"/>
    <n v="14"/>
  </r>
  <r>
    <s v="201820-23191"/>
    <s v="23191 Applied Business Research"/>
    <x v="501"/>
    <n v="201820"/>
    <m/>
    <s v="Business"/>
    <s v="Economics and Finance"/>
    <n v="4.53"/>
    <n v="4.4000000000000004"/>
    <n v="4.3"/>
    <n v="4.4400000000000004"/>
    <n v="41"/>
    <n v="5"/>
    <x v="7"/>
    <x v="1857"/>
    <n v="36"/>
    <n v="12"/>
  </r>
  <r>
    <s v="201820-23192"/>
    <s v="23192 Investment Seminar"/>
    <x v="518"/>
    <n v="201820"/>
    <m/>
    <s v="Business"/>
    <s v="Economics and Finance"/>
    <n v="4.75"/>
    <n v="4.5999999999999996"/>
    <n v="4.1900000000000004"/>
    <n v="4.57"/>
    <n v="11"/>
    <n v="4"/>
    <x v="10"/>
    <x v="1858"/>
    <n v="7"/>
    <n v="36"/>
  </r>
  <r>
    <s v="201820-23193"/>
    <s v="23193 Fundamentals of Financial Plan"/>
    <x v="359"/>
    <n v="201820"/>
    <m/>
    <s v="Business"/>
    <s v="Economics and Finance"/>
    <n v="5"/>
    <n v="5"/>
    <n v="5"/>
    <n v="5"/>
    <n v="8"/>
    <n v="1"/>
    <x v="5"/>
    <x v="1859"/>
    <n v="7"/>
    <n v="13"/>
  </r>
  <r>
    <s v="201820-23195"/>
    <s v="23195 Financial Management"/>
    <x v="666"/>
    <n v="201820"/>
    <m/>
    <s v="Business"/>
    <s v="Economics and Finance"/>
    <n v="4.97"/>
    <n v="4.96"/>
    <n v="4.5999999999999996"/>
    <n v="4.88"/>
    <n v="28"/>
    <n v="5"/>
    <x v="1"/>
    <x v="1860"/>
    <n v="23"/>
    <n v="18"/>
  </r>
  <r>
    <s v="201820-23198"/>
    <s v="23198 Int'l Mgt &amp; Business"/>
    <x v="185"/>
    <n v="201820"/>
    <n v="1"/>
    <s v="Business"/>
    <s v="Management"/>
    <n v="3.67"/>
    <n v="4.07"/>
    <n v="3.08"/>
    <n v="3.65"/>
    <n v="29"/>
    <n v="3"/>
    <x v="7"/>
    <x v="1861"/>
    <n v="26"/>
    <n v="10"/>
  </r>
  <r>
    <s v="201820-23200"/>
    <s v="23200 Principles of Acct I"/>
    <x v="498"/>
    <n v="201820"/>
    <n v="1"/>
    <s v="Business"/>
    <s v="Accounting"/>
    <n v="4.58"/>
    <n v="4.58"/>
    <n v="3.88"/>
    <n v="4.41"/>
    <n v="23"/>
    <n v="8"/>
    <x v="11"/>
    <x v="1862"/>
    <n v="15"/>
    <n v="35"/>
  </r>
  <r>
    <s v="201820-23201"/>
    <s v="23201 US-Intro to Literature"/>
    <x v="588"/>
    <n v="201820"/>
    <n v="1"/>
    <s v="Humanities, Social Sci &amp; Arts"/>
    <s v="Literature &amp; Languages"/>
    <n v="4.13"/>
    <n v="5"/>
    <n v="5"/>
    <n v="4.59"/>
    <n v="20"/>
    <n v="1"/>
    <x v="5"/>
    <x v="1863"/>
    <n v="19"/>
    <n v="5"/>
  </r>
  <r>
    <s v="201820-23203"/>
    <s v="23203  Derivatives &amp; Risk Mgmt"/>
    <x v="124"/>
    <n v="201820"/>
    <m/>
    <s v="Business"/>
    <s v="Economics and Finance"/>
    <n v="4.5"/>
    <n v="4.63"/>
    <n v="4.42"/>
    <n v="4.5199999999999996"/>
    <n v="7"/>
    <n v="3"/>
    <x v="1"/>
    <x v="1864"/>
    <n v="4"/>
    <n v="43"/>
  </r>
  <r>
    <s v="201820-23207"/>
    <s v="23207 The Entrepreneur"/>
    <x v="146"/>
    <n v="201820"/>
    <n v="1"/>
    <s v="Business"/>
    <s v="Management"/>
    <n v="3.72"/>
    <n v="3.5"/>
    <n v="3.75"/>
    <n v="3.66"/>
    <n v="16"/>
    <n v="4"/>
    <x v="3"/>
    <x v="1865"/>
    <n v="12"/>
    <n v="25"/>
  </r>
  <r>
    <s v="201820-23219"/>
    <s v="23219 TESOL Methods II"/>
    <x v="539"/>
    <n v="201820"/>
    <m/>
    <s v="Humanities, Social Sci &amp; Arts"/>
    <s v="Literature &amp; Languages"/>
    <n v="4.7"/>
    <n v="4.46"/>
    <n v="4.5999999999999996"/>
    <n v="4.6100000000000003"/>
    <n v="14"/>
    <n v="10"/>
    <x v="1"/>
    <x v="1866"/>
    <n v="4"/>
    <n v="71"/>
  </r>
  <r>
    <s v="201820-23220"/>
    <s v="23220 TESOL Methods II"/>
    <x v="539"/>
    <n v="201820"/>
    <m/>
    <s v="Humanities, Social Sci &amp; Arts"/>
    <s v="Literature &amp; Languages"/>
    <n v="4.2699999999999996"/>
    <n v="4.2300000000000004"/>
    <n v="4.33"/>
    <n v="4.2699999999999996"/>
    <n v="15"/>
    <n v="6"/>
    <x v="1"/>
    <x v="1867"/>
    <n v="9"/>
    <n v="40"/>
  </r>
  <r>
    <s v="201820-23227"/>
    <s v="23227 US-Princ of US and Tex Gov"/>
    <x v="202"/>
    <n v="201820"/>
    <n v="1"/>
    <s v="Humanities, Social Sci &amp; Arts"/>
    <s v="Political Science"/>
    <n v="3.09"/>
    <n v="3.33"/>
    <n v="3.13"/>
    <n v="3.17"/>
    <n v="20"/>
    <n v="8"/>
    <x v="12"/>
    <x v="1868"/>
    <n v="12"/>
    <n v="40"/>
  </r>
  <r>
    <s v="201820-23228"/>
    <s v="23228 Business Computing Systems"/>
    <x v="471"/>
    <n v="201820"/>
    <n v="1"/>
    <s v="Business"/>
    <s v="Marketing &amp; Business Analytics"/>
    <n v="4.58"/>
    <n v="4.7"/>
    <n v="4.38"/>
    <n v="4.57"/>
    <n v="38"/>
    <n v="8"/>
    <x v="5"/>
    <x v="1869"/>
    <n v="30"/>
    <n v="21"/>
  </r>
  <r>
    <s v="201820-23229"/>
    <s v="23229 Data &amp; Info Mgt"/>
    <x v="667"/>
    <n v="201820"/>
    <n v="1"/>
    <s v="Business"/>
    <s v="Marketing &amp; Business Analytics"/>
    <n v="4.4800000000000004"/>
    <n v="4.33"/>
    <n v="4.37"/>
    <n v="4.41"/>
    <n v="32"/>
    <n v="6"/>
    <x v="4"/>
    <x v="1870"/>
    <n v="26"/>
    <n v="19"/>
  </r>
  <r>
    <s v="201820-23230"/>
    <s v="23230 Project Mgmt"/>
    <x v="509"/>
    <n v="201820"/>
    <m/>
    <s v="Business"/>
    <s v="Marketing &amp; Business Analytics"/>
    <n v="5"/>
    <n v="4"/>
    <n v="5"/>
    <n v="4.5"/>
    <n v="8"/>
    <n v="1"/>
    <x v="3"/>
    <x v="1871"/>
    <n v="7"/>
    <n v="13"/>
  </r>
  <r>
    <s v="201820-23231"/>
    <s v="23231 Internet Marketing"/>
    <x v="300"/>
    <n v="201820"/>
    <m/>
    <s v="Business"/>
    <s v="Marketing &amp; Business Analytics"/>
    <n v="4.42"/>
    <n v="4.33"/>
    <n v="4.25"/>
    <n v="4.3499999999999996"/>
    <n v="9"/>
    <n v="3"/>
    <x v="0"/>
    <x v="1872"/>
    <n v="6"/>
    <n v="33"/>
  </r>
  <r>
    <s v="201820-23234"/>
    <s v="23234 Legal Envirn of Busi"/>
    <x v="93"/>
    <n v="201820"/>
    <n v="1"/>
    <s v="Business"/>
    <s v="Management"/>
    <n v="4.33"/>
    <n v="4.25"/>
    <n v="4.09"/>
    <n v="4.25"/>
    <n v="37"/>
    <n v="8"/>
    <x v="2"/>
    <x v="1873"/>
    <n v="29"/>
    <n v="22"/>
  </r>
  <r>
    <s v="201820-23235"/>
    <s v="23235 GLB/Operations Management"/>
    <x v="142"/>
    <n v="201820"/>
    <n v="1"/>
    <s v="Business"/>
    <s v="Management"/>
    <n v="3.92"/>
    <n v="4.2"/>
    <n v="4.25"/>
    <n v="4.08"/>
    <n v="33"/>
    <n v="3"/>
    <x v="20"/>
    <x v="1874"/>
    <n v="30"/>
    <n v="9"/>
  </r>
  <r>
    <s v="201820-23236"/>
    <s v="23236 Org Behavior"/>
    <x v="318"/>
    <n v="201820"/>
    <n v="1"/>
    <s v="Business"/>
    <s v="Management"/>
    <n v="2.71"/>
    <n v="3.6"/>
    <n v="3.37"/>
    <n v="3.13"/>
    <n v="35"/>
    <n v="6"/>
    <x v="7"/>
    <x v="1875"/>
    <n v="29"/>
    <n v="17"/>
  </r>
  <r>
    <s v="201820-23238"/>
    <s v="23238 US-U.S. History to 1877"/>
    <x v="511"/>
    <n v="201820"/>
    <n v="1"/>
    <s v="Humanities, Social Sci &amp; Arts"/>
    <s v="History"/>
    <n v="4.5599999999999996"/>
    <n v="4.5999999999999996"/>
    <n v="4"/>
    <n v="4.4400000000000004"/>
    <n v="28"/>
    <n v="4"/>
    <x v="4"/>
    <x v="1876"/>
    <n v="24"/>
    <n v="14"/>
  </r>
  <r>
    <s v="201820-23239"/>
    <s v="23239 GLB/US-Written Argument/Resrch"/>
    <x v="235"/>
    <n v="201820"/>
    <n v="1"/>
    <s v="Humanities, Social Sci &amp; Arts"/>
    <s v="Literature &amp; Languages"/>
    <n v="4.5"/>
    <n v="4"/>
    <n v="3.75"/>
    <n v="4.18"/>
    <n v="28"/>
    <n v="1"/>
    <x v="1"/>
    <x v="1877"/>
    <n v="27"/>
    <n v="4"/>
  </r>
  <r>
    <s v="201820-23245"/>
    <s v="23245 Database Management"/>
    <x v="494"/>
    <n v="201820"/>
    <m/>
    <s v="Business"/>
    <s v="Marketing &amp; Business Analytics"/>
    <n v="4.74"/>
    <n v="4.6500000000000004"/>
    <n v="4.67"/>
    <n v="4.7"/>
    <n v="11"/>
    <n v="4"/>
    <x v="20"/>
    <x v="1878"/>
    <n v="7"/>
    <n v="36"/>
  </r>
  <r>
    <s v="201820-23246"/>
    <s v="23246 GLB/International Marketing"/>
    <x v="140"/>
    <n v="201820"/>
    <n v="1"/>
    <s v="Business"/>
    <s v="Marketing &amp; Business Analytics"/>
    <n v="4.13"/>
    <n v="3.6"/>
    <n v="5"/>
    <n v="4.18"/>
    <n v="16"/>
    <n v="1"/>
    <x v="4"/>
    <x v="1879"/>
    <n v="15"/>
    <n v="6"/>
  </r>
  <r>
    <s v="201820-23249"/>
    <s v="23249 Principles of Mgt"/>
    <x v="132"/>
    <n v="201820"/>
    <n v="1"/>
    <s v="Business"/>
    <s v="Management"/>
    <n v="4.46"/>
    <n v="4.51"/>
    <n v="4.54"/>
    <n v="4.5"/>
    <n v="33"/>
    <n v="7"/>
    <x v="18"/>
    <x v="1880"/>
    <n v="26"/>
    <n v="21"/>
  </r>
  <r>
    <s v="201820-23251"/>
    <s v="23251 US-U.S. History From 1865"/>
    <x v="223"/>
    <n v="201820"/>
    <n v="1"/>
    <s v="Humanities, Social Sci &amp; Arts"/>
    <s v="History"/>
    <n v="4.7300000000000004"/>
    <n v="4.71"/>
    <n v="4.3600000000000003"/>
    <n v="4.6399999999999997"/>
    <n v="25"/>
    <n v="8"/>
    <x v="12"/>
    <x v="1881"/>
    <n v="17"/>
    <n v="32"/>
  </r>
  <r>
    <s v="201820-23256"/>
    <s v="23256 Principal Applied Percussion"/>
    <x v="157"/>
    <n v="201820"/>
    <n v="1"/>
    <s v="Humanities, Social Sci &amp; Arts"/>
    <s v="Music"/>
    <n v="5"/>
    <n v="5"/>
    <n v="5"/>
    <n v="5"/>
    <n v="5"/>
    <n v="1"/>
    <x v="17"/>
    <x v="1882"/>
    <n v="4"/>
    <n v="20"/>
  </r>
  <r>
    <s v="201820-23263"/>
    <s v="23263 Adv Gen Prac Field Prac"/>
    <x v="668"/>
    <n v="201820"/>
    <n v="1"/>
    <s v="Education &amp; Human Services"/>
    <s v="Social Work"/>
    <n v="4.7"/>
    <n v="4.83"/>
    <n v="4.57"/>
    <n v="4.71"/>
    <n v="13"/>
    <n v="7"/>
    <x v="12"/>
    <x v="1883"/>
    <n v="6"/>
    <n v="54"/>
  </r>
  <r>
    <s v="201820-23264"/>
    <s v="23264 Adv Gen Prac Field Prac"/>
    <x v="669"/>
    <n v="201820"/>
    <n v="1"/>
    <s v="Education &amp; Human Services"/>
    <s v="Social Work"/>
    <n v="4.21"/>
    <n v="4.17"/>
    <n v="4.08"/>
    <n v="4.17"/>
    <n v="10"/>
    <n v="6"/>
    <x v="4"/>
    <x v="1884"/>
    <n v="4"/>
    <n v="60"/>
  </r>
  <r>
    <s v="201820-23265"/>
    <s v="23265 Adv Gen Prac Field Prac"/>
    <x v="364"/>
    <n v="201820"/>
    <n v="1"/>
    <s v="Education &amp; Human Services"/>
    <s v="Social Work"/>
    <n v="3.44"/>
    <n v="4"/>
    <n v="4"/>
    <n v="3.74"/>
    <n v="8"/>
    <n v="4"/>
    <x v="10"/>
    <x v="1885"/>
    <n v="4"/>
    <n v="50"/>
  </r>
  <r>
    <s v="201820-23278"/>
    <s v="23278 Statistical Methods"/>
    <x v="501"/>
    <n v="201820"/>
    <m/>
    <s v="Business"/>
    <s v="Economics and Finance"/>
    <n v="4.0999999999999996"/>
    <n v="3.88"/>
    <n v="3.6"/>
    <n v="3.92"/>
    <n v="38"/>
    <n v="5"/>
    <x v="7"/>
    <x v="1886"/>
    <n v="33"/>
    <n v="13"/>
  </r>
  <r>
    <s v="201820-23279"/>
    <s v="23279 Clinical Practicum Psych"/>
    <x v="433"/>
    <n v="201820"/>
    <n v="1"/>
    <s v="Education &amp; Human Services"/>
    <s v="Psychology &amp; Special Education"/>
    <n v="5"/>
    <n v="5"/>
    <n v="5"/>
    <n v="5"/>
    <n v="4"/>
    <n v="2"/>
    <x v="13"/>
    <x v="1887"/>
    <n v="2"/>
    <n v="50"/>
  </r>
  <r>
    <s v="201820-23327"/>
    <s v="23327 Business Communications"/>
    <x v="133"/>
    <n v="201820"/>
    <n v="1"/>
    <s v="Business"/>
    <s v="Management"/>
    <n v="3.95"/>
    <n v="4.17"/>
    <n v="4.08"/>
    <n v="4.04"/>
    <n v="39"/>
    <n v="12"/>
    <x v="6"/>
    <x v="1888"/>
    <n v="27"/>
    <n v="31"/>
  </r>
  <r>
    <s v="201820-23328"/>
    <s v="23328 Principles of Mgt"/>
    <x v="146"/>
    <n v="201820"/>
    <n v="1"/>
    <s v="Business"/>
    <s v="Management"/>
    <n v="4.8"/>
    <n v="4.84"/>
    <n v="4.34"/>
    <n v="4.7"/>
    <n v="37"/>
    <n v="8"/>
    <x v="3"/>
    <x v="1889"/>
    <n v="29"/>
    <n v="22"/>
  </r>
  <r>
    <s v="201820-23336"/>
    <s v="23336 Student Teaching FB"/>
    <x v="670"/>
    <n v="201820"/>
    <n v="1"/>
    <s v="Education &amp; Human Services"/>
    <s v="Curriculum and Instruction"/>
    <n v="4.67"/>
    <n v="4.67"/>
    <n v="4.67"/>
    <n v="4.67"/>
    <n v="5"/>
    <n v="3"/>
    <x v="2"/>
    <x v="1890"/>
    <n v="2"/>
    <n v="60"/>
  </r>
  <r>
    <s v="201820-23350"/>
    <s v="23350 Adv Generalist Prac w/Ind"/>
    <x v="668"/>
    <n v="201820"/>
    <m/>
    <s v="Education &amp; Human Services"/>
    <s v="Social Work"/>
    <n v="4.8099999999999996"/>
    <n v="4.67"/>
    <n v="4.62"/>
    <n v="4.7300000000000004"/>
    <n v="13"/>
    <n v="6"/>
    <x v="12"/>
    <x v="1891"/>
    <n v="7"/>
    <n v="46"/>
  </r>
  <r>
    <s v="201820-23352"/>
    <s v="23352 Adv Generalist Prac w/Families"/>
    <x v="671"/>
    <n v="201820"/>
    <m/>
    <s v="Education &amp; Human Services"/>
    <s v="Social Work"/>
    <n v="4.29"/>
    <n v="3.83"/>
    <n v="4.46"/>
    <n v="4.2"/>
    <n v="14"/>
    <n v="6"/>
    <x v="10"/>
    <x v="1892"/>
    <n v="8"/>
    <n v="43"/>
  </r>
  <r>
    <s v="201820-23363"/>
    <s v="23363 Student Teaching FB"/>
    <x v="130"/>
    <n v="201820"/>
    <n v="1"/>
    <s v="Education &amp; Human Services"/>
    <s v="Curriculum and Instruction"/>
    <n v="4.92"/>
    <n v="4.7300000000000004"/>
    <n v="5"/>
    <n v="4.88"/>
    <n v="6"/>
    <n v="3"/>
    <x v="1"/>
    <x v="1893"/>
    <n v="3"/>
    <n v="50"/>
  </r>
  <r>
    <s v="201820-23363"/>
    <s v="23363 Student Teaching FB"/>
    <x v="672"/>
    <n v="201820"/>
    <n v="1"/>
    <s v="Education &amp; Human Services"/>
    <s v="Curriculum and Instruction"/>
    <n v="4.83"/>
    <n v="4.7300000000000004"/>
    <n v="5"/>
    <n v="4.84"/>
    <n v="6"/>
    <n v="3"/>
    <x v="5"/>
    <x v="1893"/>
    <n v="3"/>
    <n v="50"/>
  </r>
  <r>
    <s v="201820-23375"/>
    <s v="23375 Minor Applied Piano"/>
    <x v="149"/>
    <n v="201820"/>
    <n v="1"/>
    <s v="Humanities, Social Sci &amp; Arts"/>
    <s v="Music"/>
    <n v="5"/>
    <n v="5"/>
    <n v="4"/>
    <n v="4.76"/>
    <n v="6"/>
    <n v="2"/>
    <x v="7"/>
    <x v="1894"/>
    <n v="4"/>
    <n v="33"/>
  </r>
  <r>
    <s v="201820-23380"/>
    <s v="23380 Senior Sem in Criminal Justice"/>
    <x v="2"/>
    <n v="201820"/>
    <n v="1"/>
    <s v="Humanities, Social Sci &amp; Arts"/>
    <s v="Sociology &amp; Criminal Justice"/>
    <n v="3.17"/>
    <n v="3.6"/>
    <n v="3"/>
    <n v="3.25"/>
    <n v="12"/>
    <n v="3"/>
    <x v="2"/>
    <x v="1895"/>
    <n v="9"/>
    <n v="25"/>
  </r>
  <r>
    <s v="201820-23391"/>
    <s v="23391 Principal Applied Low Brass"/>
    <x v="673"/>
    <n v="201820"/>
    <n v="1"/>
    <s v="Humanities, Social Sci &amp; Arts"/>
    <s v="Music"/>
    <n v="4.62"/>
    <n v="4.47"/>
    <n v="4.08"/>
    <n v="4.45"/>
    <n v="4"/>
    <n v="3"/>
    <x v="6"/>
    <x v="1896"/>
    <n v="1"/>
    <n v="75"/>
  </r>
  <r>
    <s v="201820-23394"/>
    <s v="23394 Senior Seminar"/>
    <x v="638"/>
    <n v="201820"/>
    <n v="1"/>
    <s v="Humanities, Social Sci &amp; Arts"/>
    <s v="Honors Program"/>
    <n v="4.67"/>
    <n v="4.67"/>
    <n v="4.67"/>
    <n v="4.67"/>
    <n v="4"/>
    <n v="3"/>
    <x v="5"/>
    <x v="1897"/>
    <n v="1"/>
    <n v="75"/>
  </r>
  <r>
    <s v="201820-23422"/>
    <s v="23422 Organizational Communication"/>
    <x v="576"/>
    <n v="201820"/>
    <m/>
    <s v="Education &amp; Human Services"/>
    <s v="Higher Edu &amp; Learning Technol"/>
    <n v="5"/>
    <n v="5"/>
    <n v="5"/>
    <n v="5"/>
    <n v="15"/>
    <n v="3"/>
    <x v="5"/>
    <x v="1898"/>
    <n v="12"/>
    <n v="20"/>
  </r>
  <r>
    <s v="201820-23424"/>
    <s v="23424 Comp Exam in Sociology"/>
    <x v="178"/>
    <n v="201820"/>
    <n v="1"/>
    <s v="Humanities , Social Sci &amp; Arts"/>
    <s v="Sociology &amp; Criminal Justice"/>
    <n v="4.38"/>
    <n v="4.5"/>
    <n v="5"/>
    <n v="4.5599999999999996"/>
    <n v="3"/>
    <n v="2"/>
    <x v="5"/>
    <x v="1899"/>
    <n v="1"/>
    <n v="67"/>
  </r>
  <r>
    <s v="201820-21059"/>
    <s v="21059 GLB/Leading the Learning Comm"/>
    <x v="543"/>
    <n v="201820"/>
    <s v="Y"/>
    <s v="Education &amp; Human Services"/>
    <s v="Educational Leadership"/>
    <n v="4.2300000000000004"/>
    <n v="4.55"/>
    <n v="4.75"/>
    <n v="4.45"/>
    <n v="29"/>
    <n v="4"/>
    <x v="10"/>
    <x v="1900"/>
    <n v="25"/>
    <n v="14"/>
  </r>
  <r>
    <s v="201820-21060"/>
    <s v="21060 GLB/Leading the Learning Comm"/>
    <x v="674"/>
    <n v="201820"/>
    <s v="Y"/>
    <s v="Education &amp; Human Services"/>
    <s v="Educational Leadership"/>
    <n v="4.4400000000000004"/>
    <n v="4.68"/>
    <n v="4.7"/>
    <n v="4.57"/>
    <n v="25"/>
    <n v="10"/>
    <x v="3"/>
    <x v="1901"/>
    <n v="15"/>
    <n v="40"/>
  </r>
  <r>
    <s v="201820-21063"/>
    <s v="21063 Using Res for Best Practice"/>
    <x v="450"/>
    <n v="201820"/>
    <s v="Y"/>
    <s v="Education &amp; Human Services"/>
    <s v="Educational Leadership"/>
    <n v="5"/>
    <n v="4.8"/>
    <n v="5"/>
    <n v="4.9400000000000004"/>
    <n v="13"/>
    <n v="3"/>
    <x v="1"/>
    <x v="1902"/>
    <n v="10"/>
    <n v="23"/>
  </r>
  <r>
    <s v="201820-21066"/>
    <s v="21066 Using Res for Best Practice"/>
    <x v="675"/>
    <n v="201820"/>
    <s v="Y"/>
    <s v="Education &amp; Human Services"/>
    <s v="Educational Leadership"/>
    <n v="4.28"/>
    <n v="4.0999999999999996"/>
    <n v="4.1900000000000004"/>
    <n v="4.21"/>
    <n v="23"/>
    <n v="4"/>
    <x v="4"/>
    <x v="1903"/>
    <n v="19"/>
    <n v="17"/>
  </r>
  <r>
    <s v="201820-21082"/>
    <s v="21082 Leading Effective Schools"/>
    <x v="544"/>
    <n v="201820"/>
    <s v="Y"/>
    <s v="Education &amp; Human Services"/>
    <s v="Educational Leadership"/>
    <n v="4.9400000000000004"/>
    <n v="5"/>
    <n v="5"/>
    <n v="4.97"/>
    <n v="17"/>
    <n v="4"/>
    <x v="18"/>
    <x v="1904"/>
    <n v="13"/>
    <n v="24"/>
  </r>
  <r>
    <s v="201820-21083"/>
    <s v="21083 Leading Effective Schools"/>
    <x v="402"/>
    <n v="201820"/>
    <s v="Y"/>
    <s v="Education &amp; Human Services"/>
    <s v="Educational Leadership"/>
    <n v="4.92"/>
    <n v="4.74"/>
    <n v="4.32"/>
    <n v="4.7300000000000004"/>
    <n v="18"/>
    <n v="8"/>
    <x v="4"/>
    <x v="1905"/>
    <n v="10"/>
    <n v="44"/>
  </r>
  <r>
    <s v="201820-21090"/>
    <s v="21090 GLB/Designing Curriculum"/>
    <x v="524"/>
    <n v="201820"/>
    <s v="Y"/>
    <s v="Education &amp; Human Services"/>
    <s v="Educational Leadership"/>
    <n v="4.46"/>
    <n v="4.33"/>
    <n v="4.42"/>
    <n v="4.41"/>
    <n v="21"/>
    <n v="3"/>
    <x v="8"/>
    <x v="1906"/>
    <n v="18"/>
    <n v="14"/>
  </r>
  <r>
    <s v="201820-21417"/>
    <s v="21417 US-College Algebra"/>
    <x v="521"/>
    <n v="201820"/>
    <s v="I"/>
    <s v="Science &amp; Engineering"/>
    <s v="Mathematics"/>
    <n v="3.88"/>
    <n v="3.7"/>
    <n v="3"/>
    <n v="3.62"/>
    <n v="8"/>
    <n v="2"/>
    <x v="5"/>
    <x v="1907"/>
    <n v="6"/>
    <n v="25"/>
  </r>
  <r>
    <s v="201820-21476"/>
    <s v="21476 SUBSTANCE USE &amp; ABUSE"/>
    <x v="51"/>
    <n v="201820"/>
    <s v="I"/>
    <s v="Education &amp; Human Services"/>
    <s v="Health &amp; Human Performance"/>
    <n v="4.8099999999999996"/>
    <n v="4.71"/>
    <n v="4.67"/>
    <n v="4.75"/>
    <n v="38"/>
    <n v="9"/>
    <x v="8"/>
    <x v="1908"/>
    <n v="29"/>
    <n v="24"/>
  </r>
  <r>
    <s v="201820-21528"/>
    <s v="21528 GLB/Designing Curriculum"/>
    <x v="524"/>
    <n v="201820"/>
    <s v="Y"/>
    <s v="Education &amp; Human Services"/>
    <s v="Educational Leadership"/>
    <n v="4.97"/>
    <n v="4.5999999999999996"/>
    <n v="4.4400000000000004"/>
    <n v="4.74"/>
    <n v="20"/>
    <n v="4"/>
    <x v="8"/>
    <x v="1909"/>
    <n v="16"/>
    <n v="20"/>
  </r>
  <r>
    <s v="201820-21540"/>
    <s v="21540 Studio 10"/>
    <x v="537"/>
    <n v="201820"/>
    <s v="I"/>
    <s v="Humanities, Social Sci &amp; Arts"/>
    <s v="Art"/>
    <n v="4.8099999999999996"/>
    <n v="4.7"/>
    <n v="4.25"/>
    <n v="4.6500000000000004"/>
    <n v="6"/>
    <n v="2"/>
    <x v="8"/>
    <x v="1910"/>
    <n v="4"/>
    <n v="33"/>
  </r>
  <r>
    <s v="201820-21791"/>
    <s v="21791 GLB/Multicultural Education"/>
    <x v="402"/>
    <n v="201820"/>
    <s v="Y"/>
    <s v="Education &amp; Human Services"/>
    <s v="Educational Leadership"/>
    <n v="4.6500000000000004"/>
    <n v="4.4400000000000004"/>
    <n v="4.5"/>
    <n v="4.55"/>
    <n v="31"/>
    <n v="6"/>
    <x v="4"/>
    <x v="1911"/>
    <n v="25"/>
    <n v="19"/>
  </r>
  <r>
    <s v="201820-23140"/>
    <s v="23140 Adaptive Learning"/>
    <x v="451"/>
    <n v="201820"/>
    <s v="Y"/>
    <s v="Education &amp; Human Services"/>
    <s v="Educational Leadership"/>
    <n v="4.83"/>
    <n v="4.43"/>
    <n v="4.37"/>
    <n v="4.6100000000000003"/>
    <n v="10"/>
    <n v="6"/>
    <x v="6"/>
    <x v="1912"/>
    <n v="4"/>
    <n v="60"/>
  </r>
  <r>
    <s v="201820-21019"/>
    <s v="21019 Foundations of Management"/>
    <x v="320"/>
    <n v="201820"/>
    <s v="P"/>
    <s v="Business"/>
    <s v="Management"/>
    <n v="4.33"/>
    <n v="4.47"/>
    <n v="4.67"/>
    <n v="4.45"/>
    <n v="13"/>
    <n v="3"/>
    <x v="3"/>
    <x v="1913"/>
    <n v="10"/>
    <n v="23"/>
  </r>
  <r>
    <s v="201820-21021"/>
    <s v="21021 Foundations of Management"/>
    <x v="142"/>
    <n v="201820"/>
    <s v="P"/>
    <s v="Business"/>
    <s v="Management"/>
    <n v="4.5599999999999996"/>
    <n v="4.63"/>
    <n v="3.92"/>
    <n v="4.43"/>
    <n v="30"/>
    <n v="6"/>
    <x v="20"/>
    <x v="1914"/>
    <n v="24"/>
    <n v="20"/>
  </r>
  <r>
    <s v="201820-21023"/>
    <s v="21023 Marketing Environment"/>
    <x v="435"/>
    <n v="201820"/>
    <s v="P"/>
    <s v="Business"/>
    <s v="Marketing &amp; Business Analytics"/>
    <n v="3.62"/>
    <n v="3.72"/>
    <n v="3.16"/>
    <n v="3.54"/>
    <n v="28"/>
    <n v="14"/>
    <x v="12"/>
    <x v="1915"/>
    <n v="14"/>
    <n v="50"/>
  </r>
  <r>
    <s v="201820-21075"/>
    <s v="21075 Intro to Educational Technolog"/>
    <x v="455"/>
    <n v="201820"/>
    <s v="P"/>
    <s v="Education &amp; Human Services"/>
    <s v="Higher Edu &amp; Learning Technol"/>
    <n v="4.5999999999999996"/>
    <n v="4.53"/>
    <n v="4.47"/>
    <n v="4.55"/>
    <n v="31"/>
    <n v="9"/>
    <x v="1"/>
    <x v="1916"/>
    <n v="22"/>
    <n v="29"/>
  </r>
  <r>
    <s v="201820-21076"/>
    <s v="21076 Web 2.0 Tech for Instruction"/>
    <x v="598"/>
    <n v="201820"/>
    <s v="P"/>
    <s v="Education &amp; Human Services"/>
    <s v="Higher Edu &amp; Learning Technol"/>
    <n v="4.75"/>
    <n v="4.59"/>
    <n v="4.5"/>
    <n v="4.6399999999999997"/>
    <n v="32"/>
    <n v="5"/>
    <x v="12"/>
    <x v="1917"/>
    <n v="27"/>
    <n v="16"/>
  </r>
  <r>
    <s v="201820-21096"/>
    <s v="21096 Admin School Libraries"/>
    <x v="599"/>
    <n v="201820"/>
    <s v="P"/>
    <s v="Education &amp; Human Services"/>
    <s v="Higher Edu &amp; Learning Technol"/>
    <n v="4.79"/>
    <n v="4.8"/>
    <n v="4.62"/>
    <n v="4.75"/>
    <n v="19"/>
    <n v="3"/>
    <x v="10"/>
    <x v="1918"/>
    <n v="16"/>
    <n v="16"/>
  </r>
  <r>
    <s v="201820-21509"/>
    <s v="21509 Tech &amp; Inquiry-based Instr Mth"/>
    <x v="532"/>
    <n v="201820"/>
    <s v="P"/>
    <s v="Education &amp; Human Services"/>
    <s v="Higher Edu &amp; Learning Technol"/>
    <n v="5"/>
    <n v="5"/>
    <n v="5"/>
    <n v="5"/>
    <n v="5"/>
    <n v="1"/>
    <x v="4"/>
    <x v="1919"/>
    <n v="4"/>
    <n v="20"/>
  </r>
  <r>
    <s v="201820-21758"/>
    <s v="21758 Cataloging/Classification"/>
    <x v="676"/>
    <n v="201820"/>
    <s v="P"/>
    <s v="Education &amp; Human Services"/>
    <s v="Higher Edu &amp; Learning Technol"/>
    <n v="4.54"/>
    <n v="4.51"/>
    <n v="4.47"/>
    <n v="4.5199999999999996"/>
    <n v="35"/>
    <n v="9"/>
    <x v="3"/>
    <x v="1920"/>
    <n v="26"/>
    <n v="26"/>
  </r>
  <r>
    <s v="201820-21761"/>
    <s v="21761 Utilizing Effective Instru"/>
    <x v="677"/>
    <n v="201820"/>
    <s v="P"/>
    <s v="Education &amp; Human Services"/>
    <s v="Higher Edu &amp; Learning Technol"/>
    <n v="4.8"/>
    <n v="4.84"/>
    <n v="4.8"/>
    <n v="4.8099999999999996"/>
    <n v="14"/>
    <n v="5"/>
    <x v="1"/>
    <x v="1921"/>
    <n v="9"/>
    <n v="36"/>
  </r>
  <r>
    <s v="201820-21764"/>
    <s v="21764 Generational Issues in Glo"/>
    <x v="678"/>
    <n v="201820"/>
    <s v="P"/>
    <s v="Education &amp; Human Services"/>
    <s v="Higher Edu &amp; Learning Technol"/>
    <n v="4.75"/>
    <n v="4.59"/>
    <n v="4.37"/>
    <n v="4.6100000000000003"/>
    <n v="15"/>
    <n v="6"/>
    <x v="20"/>
    <x v="1922"/>
    <n v="9"/>
    <n v="40"/>
  </r>
  <r>
    <s v="201820-22342"/>
    <s v="22342 Apply Instr Media &amp; Tech"/>
    <x v="533"/>
    <n v="201820"/>
    <s v="P"/>
    <s v="Education &amp; Human Services"/>
    <s v="Higher Edu &amp; Learning Technol"/>
    <n v="4.87"/>
    <n v="4.7300000000000004"/>
    <n v="5"/>
    <n v="4.8600000000000003"/>
    <n v="16"/>
    <n v="3"/>
    <x v="4"/>
    <x v="1923"/>
    <n v="13"/>
    <n v="19"/>
  </r>
  <r>
    <s v="201820-22927"/>
    <s v="22927 Admin School Libraries"/>
    <x v="599"/>
    <n v="201820"/>
    <s v="P"/>
    <s v="Education &amp; Human Services"/>
    <s v="Higher Edu &amp; Learning Technol"/>
    <n v="4.5599999999999996"/>
    <n v="4.55"/>
    <n v="4.38"/>
    <n v="4.51"/>
    <n v="11"/>
    <n v="4"/>
    <x v="10"/>
    <x v="1924"/>
    <n v="7"/>
    <n v="36"/>
  </r>
  <r>
    <s v="201820-22940"/>
    <s v="22940 Performance Analysis &amp; Improve"/>
    <x v="560"/>
    <n v="201820"/>
    <s v="P"/>
    <s v="Education &amp; Human Services"/>
    <s v="Higher Edu &amp; Learning Technol"/>
    <n v="4.5"/>
    <n v="4.5999999999999996"/>
    <n v="4.5"/>
    <n v="4.53"/>
    <n v="8"/>
    <n v="2"/>
    <x v="6"/>
    <x v="1925"/>
    <n v="6"/>
    <n v="25"/>
  </r>
  <r>
    <s v="201820-23010"/>
    <s v="23010 Efolios &amp; Program Eval"/>
    <x v="532"/>
    <n v="201820"/>
    <s v="P"/>
    <s v="Education &amp; Human Services"/>
    <s v="Higher Edu &amp; Learning Technol"/>
    <n v="4.96"/>
    <n v="4.87"/>
    <n v="5"/>
    <n v="4.9400000000000004"/>
    <n v="9"/>
    <n v="3"/>
    <x v="4"/>
    <x v="1926"/>
    <n v="6"/>
    <n v="3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3">
  <location ref="G18:J19" firstHeaderRow="0" firstDataRow="1" firstDataCol="0"/>
  <pivotFields count="18">
    <pivotField showAll="0"/>
    <pivotField showAll="0"/>
    <pivotField showAll="0">
      <items count="682">
        <item x="260"/>
        <item x="184"/>
        <item x="329"/>
        <item x="210"/>
        <item x="19"/>
        <item x="452"/>
        <item x="190"/>
        <item x="536"/>
        <item x="426"/>
        <item x="286"/>
        <item x="106"/>
        <item x="364"/>
        <item x="324"/>
        <item x="518"/>
        <item x="218"/>
        <item x="280"/>
        <item x="216"/>
        <item x="671"/>
        <item x="429"/>
        <item x="222"/>
        <item x="164"/>
        <item x="38"/>
        <item x="285"/>
        <item x="443"/>
        <item x="469"/>
        <item x="225"/>
        <item x="115"/>
        <item x="428"/>
        <item x="127"/>
        <item x="599"/>
        <item x="39"/>
        <item x="662"/>
        <item x="561"/>
        <item x="371"/>
        <item x="97"/>
        <item x="449"/>
        <item x="356"/>
        <item x="418"/>
        <item x="571"/>
        <item x="490"/>
        <item x="543"/>
        <item x="153"/>
        <item x="610"/>
        <item x="568"/>
        <item x="251"/>
        <item x="557"/>
        <item x="350"/>
        <item x="126"/>
        <item x="176"/>
        <item x="227"/>
        <item x="72"/>
        <item x="46"/>
        <item x="309"/>
        <item x="54"/>
        <item x="392"/>
        <item x="600"/>
        <item x="510"/>
        <item x="482"/>
        <item x="581"/>
        <item x="284"/>
        <item x="299"/>
        <item x="265"/>
        <item x="226"/>
        <item x="75"/>
        <item x="113"/>
        <item x="422"/>
        <item x="195"/>
        <item x="314"/>
        <item x="342"/>
        <item x="157"/>
        <item x="158"/>
        <item x="424"/>
        <item x="168"/>
        <item x="110"/>
        <item x="311"/>
        <item x="478"/>
        <item x="162"/>
        <item x="516"/>
        <item x="621"/>
        <item x="668"/>
        <item x="584"/>
        <item x="182"/>
        <item x="596"/>
        <item x="23"/>
        <item x="352"/>
        <item x="434"/>
        <item x="372"/>
        <item x="573"/>
        <item x="199"/>
        <item x="202"/>
        <item x="276"/>
        <item x="458"/>
        <item x="301"/>
        <item x="592"/>
        <item x="351"/>
        <item x="192"/>
        <item x="500"/>
        <item x="634"/>
        <item x="76"/>
        <item x="117"/>
        <item x="435"/>
        <item x="171"/>
        <item x="379"/>
        <item x="447"/>
        <item x="90"/>
        <item x="605"/>
        <item x="642"/>
        <item x="598"/>
        <item x="528"/>
        <item x="223"/>
        <item x="237"/>
        <item x="214"/>
        <item x="258"/>
        <item x="256"/>
        <item x="530"/>
        <item x="445"/>
        <item x="481"/>
        <item x="341"/>
        <item x="377"/>
        <item x="241"/>
        <item x="279"/>
        <item x="641"/>
        <item x="193"/>
        <item x="376"/>
        <item x="88"/>
        <item x="290"/>
        <item x="346"/>
        <item x="474"/>
        <item x="198"/>
        <item x="294"/>
        <item x="154"/>
        <item x="308"/>
        <item x="614"/>
        <item x="130"/>
        <item x="677"/>
        <item x="629"/>
        <item x="564"/>
        <item x="155"/>
        <item x="583"/>
        <item x="52"/>
        <item x="657"/>
        <item x="416"/>
        <item x="3"/>
        <item x="1"/>
        <item x="465"/>
        <item x="666"/>
        <item x="74"/>
        <item x="35"/>
        <item x="59"/>
        <item x="96"/>
        <item x="295"/>
        <item x="31"/>
        <item x="196"/>
        <item x="517"/>
        <item x="394"/>
        <item x="450"/>
        <item x="565"/>
        <item x="32"/>
        <item x="385"/>
        <item x="326"/>
        <item x="432"/>
        <item x="406"/>
        <item x="297"/>
        <item x="219"/>
        <item x="457"/>
        <item x="660"/>
        <item x="438"/>
        <item x="437"/>
        <item x="539"/>
        <item x="175"/>
        <item x="387"/>
        <item x="229"/>
        <item x="619"/>
        <item x="331"/>
        <item x="464"/>
        <item x="160"/>
        <item x="235"/>
        <item x="105"/>
        <item x="373"/>
        <item x="420"/>
        <item x="455"/>
        <item x="249"/>
        <item x="124"/>
        <item x="93"/>
        <item x="484"/>
        <item x="221"/>
        <item x="283"/>
        <item x="50"/>
        <item x="502"/>
        <item x="2"/>
        <item x="99"/>
        <item x="172"/>
        <item x="460"/>
        <item x="166"/>
        <item x="21"/>
        <item x="224"/>
        <item x="670"/>
        <item x="179"/>
        <item m="1" x="679"/>
        <item x="483"/>
        <item x="101"/>
        <item x="27"/>
        <item x="678"/>
        <item x="330"/>
        <item x="215"/>
        <item x="142"/>
        <item x="312"/>
        <item x="446"/>
        <item x="80"/>
        <item x="494"/>
        <item x="282"/>
        <item x="591"/>
        <item x="77"/>
        <item x="73"/>
        <item x="580"/>
        <item x="491"/>
        <item x="635"/>
        <item x="348"/>
        <item x="466"/>
        <item x="325"/>
        <item x="334"/>
        <item x="574"/>
        <item x="626"/>
        <item x="572"/>
        <item x="26"/>
        <item x="383"/>
        <item x="57"/>
        <item x="525"/>
        <item x="234"/>
        <item x="361"/>
        <item x="370"/>
        <item x="43"/>
        <item x="347"/>
        <item x="242"/>
        <item x="492"/>
        <item x="586"/>
        <item x="120"/>
        <item x="636"/>
        <item x="177"/>
        <item x="508"/>
        <item x="375"/>
        <item x="400"/>
        <item x="6"/>
        <item x="313"/>
        <item x="228"/>
        <item x="389"/>
        <item x="425"/>
        <item x="92"/>
        <item x="150"/>
        <item x="497"/>
        <item x="257"/>
        <item x="615"/>
        <item x="28"/>
        <item x="672"/>
        <item x="390"/>
        <item x="612"/>
        <item x="448"/>
        <item x="595"/>
        <item x="504"/>
        <item x="417"/>
        <item x="8"/>
        <item x="359"/>
        <item x="274"/>
        <item x="430"/>
        <item x="590"/>
        <item x="521"/>
        <item x="197"/>
        <item x="203"/>
        <item x="94"/>
        <item x="415"/>
        <item x="477"/>
        <item x="230"/>
        <item x="638"/>
        <item x="7"/>
        <item x="42"/>
        <item x="369"/>
        <item x="399"/>
        <item x="622"/>
        <item x="588"/>
        <item x="538"/>
        <item x="344"/>
        <item x="178"/>
        <item x="152"/>
        <item x="102"/>
        <item x="495"/>
        <item x="576"/>
        <item x="555"/>
        <item x="632"/>
        <item x="476"/>
        <item x="606"/>
        <item x="100"/>
        <item x="327"/>
        <item x="442"/>
        <item x="473"/>
        <item x="95"/>
        <item x="353"/>
        <item x="459"/>
        <item x="488"/>
        <item x="659"/>
        <item x="506"/>
        <item x="523"/>
        <item x="270"/>
        <item x="550"/>
        <item x="471"/>
        <item x="601"/>
        <item x="81"/>
        <item x="10"/>
        <item x="91"/>
        <item x="292"/>
        <item x="183"/>
        <item x="378"/>
        <item x="559"/>
        <item x="246"/>
        <item x="368"/>
        <item x="639"/>
        <item x="653"/>
        <item x="49"/>
        <item x="267"/>
        <item x="112"/>
        <item x="409"/>
        <item x="128"/>
        <item x="623"/>
        <item x="627"/>
        <item x="328"/>
        <item x="519"/>
        <item x="613"/>
        <item x="367"/>
        <item x="122"/>
        <item x="625"/>
        <item x="431"/>
        <item x="423"/>
        <item x="427"/>
        <item x="534"/>
        <item x="18"/>
        <item x="118"/>
        <item x="36"/>
        <item x="513"/>
        <item x="345"/>
        <item x="262"/>
        <item x="507"/>
        <item x="133"/>
        <item x="554"/>
        <item x="673"/>
        <item x="261"/>
        <item x="487"/>
        <item x="366"/>
        <item x="413"/>
        <item x="167"/>
        <item x="560"/>
        <item x="485"/>
        <item x="486"/>
        <item x="386"/>
        <item x="200"/>
        <item x="587"/>
        <item x="489"/>
        <item x="189"/>
        <item x="585"/>
        <item x="451"/>
        <item x="9"/>
        <item x="398"/>
        <item x="321"/>
        <item x="414"/>
        <item x="393"/>
        <item x="514"/>
        <item x="645"/>
        <item x="173"/>
        <item x="475"/>
        <item x="319"/>
        <item x="556"/>
        <item x="12"/>
        <item x="552"/>
        <item x="83"/>
        <item x="405"/>
        <item x="55"/>
        <item x="84"/>
        <item x="404"/>
        <item x="395"/>
        <item x="382"/>
        <item x="318"/>
        <item x="244"/>
        <item x="444"/>
        <item x="288"/>
        <item x="281"/>
        <item x="20"/>
        <item x="70"/>
        <item x="597"/>
        <item x="501"/>
        <item x="468"/>
        <item x="611"/>
        <item x="185"/>
        <item x="136"/>
        <item x="391"/>
        <item x="278"/>
        <item x="594"/>
        <item x="149"/>
        <item x="68"/>
        <item x="123"/>
        <item x="5"/>
        <item x="144"/>
        <item x="648"/>
        <item x="411"/>
        <item x="397"/>
        <item x="410"/>
        <item x="67"/>
        <item x="273"/>
        <item x="461"/>
        <item x="161"/>
        <item x="61"/>
        <item x="111"/>
        <item x="85"/>
        <item x="298"/>
        <item x="640"/>
        <item x="604"/>
        <item x="628"/>
        <item x="69"/>
        <item x="562"/>
        <item x="71"/>
        <item x="140"/>
        <item x="98"/>
        <item x="533"/>
        <item x="532"/>
        <item x="664"/>
        <item x="17"/>
        <item x="402"/>
        <item x="209"/>
        <item x="439"/>
        <item x="511"/>
        <item x="569"/>
        <item x="239"/>
        <item x="412"/>
        <item x="206"/>
        <item x="551"/>
        <item x="529"/>
        <item x="675"/>
        <item x="236"/>
        <item x="553"/>
        <item x="30"/>
        <item x="148"/>
        <item x="401"/>
        <item x="159"/>
        <item x="570"/>
        <item x="669"/>
        <item x="212"/>
        <item x="11"/>
        <item x="630"/>
        <item x="631"/>
        <item x="141"/>
        <item x="252"/>
        <item x="56"/>
        <item x="245"/>
        <item x="259"/>
        <item x="40"/>
        <item x="374"/>
        <item x="240"/>
        <item x="563"/>
        <item x="316"/>
        <item x="527"/>
        <item x="338"/>
        <item x="667"/>
        <item x="655"/>
        <item x="108"/>
        <item x="250"/>
        <item x="472"/>
        <item x="578"/>
        <item x="542"/>
        <item x="384"/>
        <item x="388"/>
        <item x="194"/>
        <item x="220"/>
        <item x="233"/>
        <item x="243"/>
        <item x="467"/>
        <item x="315"/>
        <item x="652"/>
        <item x="609"/>
        <item x="207"/>
        <item x="180"/>
        <item x="602"/>
        <item x="143"/>
        <item x="109"/>
        <item x="217"/>
        <item x="16"/>
        <item x="463"/>
        <item x="147"/>
        <item x="522"/>
        <item x="436"/>
        <item x="333"/>
        <item x="566"/>
        <item x="498"/>
        <item x="254"/>
        <item x="22"/>
        <item x="79"/>
        <item x="33"/>
        <item x="66"/>
        <item x="535"/>
        <item x="649"/>
        <item x="540"/>
        <item x="307"/>
        <item x="271"/>
        <item x="608"/>
        <item x="89"/>
        <item x="349"/>
        <item x="268"/>
        <item x="48"/>
        <item x="129"/>
        <item x="665"/>
        <item x="87"/>
        <item x="575"/>
        <item x="647"/>
        <item x="419"/>
        <item x="335"/>
        <item x="156"/>
        <item x="365"/>
        <item x="408"/>
        <item x="537"/>
        <item x="181"/>
        <item x="255"/>
        <item x="503"/>
        <item x="15"/>
        <item x="336"/>
        <item x="266"/>
        <item x="355"/>
        <item x="51"/>
        <item x="644"/>
        <item x="317"/>
        <item x="515"/>
        <item x="339"/>
        <item x="589"/>
        <item x="13"/>
        <item x="650"/>
        <item x="524"/>
        <item x="247"/>
        <item x="396"/>
        <item x="263"/>
        <item x="363"/>
        <item x="354"/>
        <item x="78"/>
        <item x="204"/>
        <item x="403"/>
        <item x="454"/>
        <item x="616"/>
        <item x="546"/>
        <item x="296"/>
        <item x="380"/>
        <item x="358"/>
        <item x="323"/>
        <item x="58"/>
        <item x="163"/>
        <item x="186"/>
        <item x="624"/>
        <item x="139"/>
        <item x="322"/>
        <item x="165"/>
        <item x="269"/>
        <item x="676"/>
        <item x="134"/>
        <item x="60"/>
        <item x="531"/>
        <item x="658"/>
        <item x="201"/>
        <item x="14"/>
        <item x="45"/>
        <item x="661"/>
        <item x="146"/>
        <item x="137"/>
        <item x="512"/>
        <item x="107"/>
        <item x="456"/>
        <item x="548"/>
        <item x="119"/>
        <item x="362"/>
        <item x="104"/>
        <item x="310"/>
        <item x="633"/>
        <item x="674"/>
        <item x="654"/>
        <item x="440"/>
        <item x="37"/>
        <item x="121"/>
        <item x="663"/>
        <item x="360"/>
        <item x="305"/>
        <item x="213"/>
        <item x="125"/>
        <item m="1" x="680"/>
        <item x="493"/>
        <item x="509"/>
        <item x="320"/>
        <item x="303"/>
        <item x="302"/>
        <item x="151"/>
        <item x="169"/>
        <item x="289"/>
        <item x="607"/>
        <item x="479"/>
        <item x="617"/>
        <item x="187"/>
        <item x="4"/>
        <item x="44"/>
        <item x="603"/>
        <item x="62"/>
        <item x="357"/>
        <item x="63"/>
        <item x="332"/>
        <item x="131"/>
        <item x="29"/>
        <item x="293"/>
        <item x="343"/>
        <item x="53"/>
        <item x="567"/>
        <item x="499"/>
        <item x="41"/>
        <item x="65"/>
        <item x="656"/>
        <item x="24"/>
        <item x="25"/>
        <item x="526"/>
        <item x="238"/>
        <item x="208"/>
        <item x="86"/>
        <item x="116"/>
        <item x="340"/>
        <item x="275"/>
        <item x="462"/>
        <item x="433"/>
        <item x="593"/>
        <item x="291"/>
        <item x="381"/>
        <item x="306"/>
        <item x="579"/>
        <item x="337"/>
        <item x="211"/>
        <item x="103"/>
        <item x="264"/>
        <item x="421"/>
        <item x="453"/>
        <item x="520"/>
        <item x="441"/>
        <item x="545"/>
        <item x="114"/>
        <item x="253"/>
        <item x="174"/>
        <item x="287"/>
        <item x="549"/>
        <item x="191"/>
        <item x="34"/>
        <item x="231"/>
        <item x="470"/>
        <item x="170"/>
        <item x="651"/>
        <item x="646"/>
        <item x="82"/>
        <item x="618"/>
        <item x="132"/>
        <item x="544"/>
        <item x="505"/>
        <item x="541"/>
        <item x="47"/>
        <item x="64"/>
        <item x="407"/>
        <item x="577"/>
        <item x="620"/>
        <item x="558"/>
        <item x="643"/>
        <item x="145"/>
        <item x="582"/>
        <item x="277"/>
        <item x="248"/>
        <item x="188"/>
        <item x="637"/>
        <item x="0"/>
        <item x="300"/>
        <item x="480"/>
        <item x="232"/>
        <item x="272"/>
        <item x="135"/>
        <item x="547"/>
        <item x="496"/>
        <item x="304"/>
        <item x="138"/>
        <item x="205"/>
        <item t="default"/>
      </items>
    </pivotField>
    <pivotField showAll="0"/>
    <pivotField showAll="0"/>
    <pivotField showAll="0"/>
    <pivotField showAll="0"/>
    <pivotField dataField="1" showAll="0"/>
    <pivotField dataField="1" showAll="0"/>
    <pivotField dataField="1" showAll="0"/>
    <pivotField dataField="1" showAll="0"/>
    <pivotField showAll="0"/>
    <pivotField showAll="0" defaultSubtotal="0"/>
    <pivotField showAll="0" defaultSubtotal="0">
      <items count="26">
        <item x="10"/>
        <item x="17"/>
        <item x="12"/>
        <item x="1"/>
        <item x="2"/>
        <item x="15"/>
        <item x="20"/>
        <item x="14"/>
        <item x="22"/>
        <item x="5"/>
        <item x="6"/>
        <item x="7"/>
        <item x="4"/>
        <item x="21"/>
        <item x="9"/>
        <item x="11"/>
        <item x="19"/>
        <item x="8"/>
        <item x="3"/>
        <item x="13"/>
        <item x="24"/>
        <item x="16"/>
        <item x="18"/>
        <item x="25"/>
        <item x="0"/>
        <item x="23"/>
      </items>
    </pivotField>
    <pivotField showAll="0" defaultSubtotal="0">
      <items count="1929">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1913"/>
        <item x="800"/>
        <item x="1914"/>
        <item x="1915"/>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1900"/>
        <item x="1901"/>
        <item x="834"/>
        <item x="835"/>
        <item x="1902"/>
        <item x="836"/>
        <item x="837"/>
        <item x="1903"/>
        <item x="838"/>
        <item x="839"/>
        <item x="840"/>
        <item x="841"/>
        <item x="842"/>
        <item x="843"/>
        <item x="1916"/>
        <item x="1917"/>
        <item x="844"/>
        <item x="845"/>
        <item x="846"/>
        <item x="847"/>
        <item x="1904"/>
        <item x="1905"/>
        <item x="848"/>
        <item x="849"/>
        <item x="1906"/>
        <item x="850"/>
        <item x="851"/>
        <item x="1918"/>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0"/>
        <item x="968"/>
        <item x="969"/>
        <item x="970"/>
        <item x="1"/>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90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908"/>
        <item x="1075"/>
        <item x="1076"/>
        <item x="1077"/>
        <item x="1078"/>
        <item x="1079"/>
        <item x="1080"/>
        <item x="1081"/>
        <item x="1082"/>
        <item x="1083"/>
        <item x="1084"/>
        <item x="1085"/>
        <item x="1086"/>
        <item x="1087"/>
        <item x="1088"/>
        <item x="1089"/>
        <item x="1090"/>
        <item x="1091"/>
        <item x="1092"/>
        <item x="1093"/>
        <item x="1094"/>
        <item x="1095"/>
        <item x="1096"/>
        <item x="1097"/>
        <item x="1098"/>
        <item x="1919"/>
        <item x="1099"/>
        <item x="1100"/>
        <item x="1101"/>
        <item x="1102"/>
        <item x="1103"/>
        <item x="1104"/>
        <item x="1909"/>
        <item x="1105"/>
        <item x="1106"/>
        <item x="1107"/>
        <item x="1108"/>
        <item x="1109"/>
        <item x="1110"/>
        <item x="19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920"/>
        <item x="1218"/>
        <item x="1219"/>
        <item x="1921"/>
        <item x="1220"/>
        <item x="1221"/>
        <item x="1922"/>
        <item x="1222"/>
        <item x="1223"/>
        <item x="1224"/>
        <item x="1225"/>
        <item x="1226"/>
        <item x="1227"/>
        <item x="1228"/>
        <item x="1229"/>
        <item x="1230"/>
        <item x="1231"/>
        <item x="1232"/>
        <item x="1233"/>
        <item x="1234"/>
        <item x="1911"/>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2"/>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923"/>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3"/>
        <item x="4"/>
        <item x="5"/>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6"/>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924"/>
        <item x="1716"/>
        <item x="1717"/>
        <item x="1718"/>
        <item x="1719"/>
        <item x="1720"/>
        <item x="1925"/>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926"/>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912"/>
        <item m="1" x="1927"/>
        <item m="1" x="192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s>
    </pivotField>
    <pivotField showAll="0" defaultSubtotal="0"/>
    <pivotField showAll="0" defaultSubtotal="0"/>
    <pivotField dragToRow="0" dragToCol="0" dragToPage="0" showAll="0" defaultSubtotal="0"/>
  </pivotFields>
  <rowItems count="1">
    <i/>
  </rowItems>
  <colFields count="1">
    <field x="-2"/>
  </colFields>
  <colItems count="4">
    <i>
      <x/>
    </i>
    <i i="1">
      <x v="1"/>
    </i>
    <i i="2">
      <x v="2"/>
    </i>
    <i i="3">
      <x v="3"/>
    </i>
  </colItems>
  <dataFields count="4">
    <dataField name="Instructor-Score" fld="7" subtotal="average" baseField="0" baseItem="1" numFmtId="2"/>
    <dataField name="Course-Score" fld="8" subtotal="average" baseField="0" baseItem="1" numFmtId="2"/>
    <dataField name="QEP-Score" fld="9" subtotal="average" baseField="0" baseItem="1" numFmtId="2"/>
    <dataField name="Total-Score" fld="10" subtotal="average" baseField="0" baseItem="1" numFmtId="2"/>
  </dataFields>
  <formats count="38">
    <format dxfId="733">
      <pivotArea type="all" dataOnly="0" outline="0" fieldPosition="0"/>
    </format>
    <format dxfId="732">
      <pivotArea type="all" dataOnly="0" outline="0" fieldPosition="0"/>
    </format>
    <format dxfId="731">
      <pivotArea dataOnly="0" labelOnly="1" outline="0" fieldPosition="0">
        <references count="1">
          <reference field="4294967294" count="3">
            <x v="1"/>
            <x v="2"/>
            <x v="3"/>
          </reference>
        </references>
      </pivotArea>
    </format>
    <format dxfId="730">
      <pivotArea outline="0" collapsedLevelsAreSubtotals="1" fieldPosition="0"/>
    </format>
    <format dxfId="729">
      <pivotArea type="all" dataOnly="0" outline="0" fieldPosition="0"/>
    </format>
    <format dxfId="728">
      <pivotArea outline="0" collapsedLevelsAreSubtotals="1" fieldPosition="0"/>
    </format>
    <format dxfId="727">
      <pivotArea dataOnly="0" labelOnly="1" outline="0" fieldPosition="0">
        <references count="1">
          <reference field="4294967294" count="4">
            <x v="0"/>
            <x v="1"/>
            <x v="2"/>
            <x v="3"/>
          </reference>
        </references>
      </pivotArea>
    </format>
    <format dxfId="726">
      <pivotArea dataOnly="0" labelOnly="1" outline="0" fieldPosition="0">
        <references count="1">
          <reference field="4294967294" count="1">
            <x v="0"/>
          </reference>
        </references>
      </pivotArea>
    </format>
    <format dxfId="725">
      <pivotArea dataOnly="0" labelOnly="1" outline="0" fieldPosition="0">
        <references count="1">
          <reference field="4294967294" count="4">
            <x v="0"/>
            <x v="1"/>
            <x v="2"/>
            <x v="3"/>
          </reference>
        </references>
      </pivotArea>
    </format>
    <format dxfId="724">
      <pivotArea type="all" dataOnly="0" outline="0" fieldPosition="0"/>
    </format>
    <format dxfId="723">
      <pivotArea dataOnly="0" outline="0" fieldPosition="0">
        <references count="1">
          <reference field="4294967294" count="4">
            <x v="0"/>
            <x v="1"/>
            <x v="2"/>
            <x v="3"/>
          </reference>
        </references>
      </pivotArea>
    </format>
    <format dxfId="722">
      <pivotArea dataOnly="0" outline="0" fieldPosition="0">
        <references count="1">
          <reference field="4294967294" count="4">
            <x v="0"/>
            <x v="1"/>
            <x v="2"/>
            <x v="3"/>
          </reference>
        </references>
      </pivotArea>
    </format>
    <format dxfId="721">
      <pivotArea type="all" dataOnly="0" outline="0" fieldPosition="0"/>
    </format>
    <format dxfId="720">
      <pivotArea outline="0" collapsedLevelsAreSubtotals="1" fieldPosition="0"/>
    </format>
    <format dxfId="719">
      <pivotArea dataOnly="0" labelOnly="1" outline="0" fieldPosition="0">
        <references count="1">
          <reference field="4294967294" count="4">
            <x v="0"/>
            <x v="1"/>
            <x v="2"/>
            <x v="3"/>
          </reference>
        </references>
      </pivotArea>
    </format>
    <format dxfId="718">
      <pivotArea type="all" dataOnly="0" outline="0" fieldPosition="0"/>
    </format>
    <format dxfId="717">
      <pivotArea outline="0" collapsedLevelsAreSubtotals="1" fieldPosition="0"/>
    </format>
    <format dxfId="716">
      <pivotArea dataOnly="0" labelOnly="1" outline="0" fieldPosition="0">
        <references count="1">
          <reference field="4294967294" count="4">
            <x v="0"/>
            <x v="1"/>
            <x v="2"/>
            <x v="3"/>
          </reference>
        </references>
      </pivotArea>
    </format>
    <format dxfId="715">
      <pivotArea type="all" dataOnly="0" outline="0" fieldPosition="0"/>
    </format>
    <format dxfId="714">
      <pivotArea outline="0" collapsedLevelsAreSubtotals="1" fieldPosition="0"/>
    </format>
    <format dxfId="713">
      <pivotArea dataOnly="0" outline="0" fieldPosition="0">
        <references count="1">
          <reference field="4294967294" count="4">
            <x v="0"/>
            <x v="1"/>
            <x v="2"/>
            <x v="3"/>
          </reference>
        </references>
      </pivotArea>
    </format>
    <format dxfId="712">
      <pivotArea dataOnly="0" outline="0" fieldPosition="0">
        <references count="1">
          <reference field="4294967294" count="4">
            <x v="0"/>
            <x v="1"/>
            <x v="2"/>
            <x v="3"/>
          </reference>
        </references>
      </pivotArea>
    </format>
    <format dxfId="711">
      <pivotArea dataOnly="0" labelOnly="1" outline="0" fieldPosition="0">
        <references count="1">
          <reference field="4294967294" count="4">
            <x v="0"/>
            <x v="1"/>
            <x v="2"/>
            <x v="3"/>
          </reference>
        </references>
      </pivotArea>
    </format>
    <format dxfId="710">
      <pivotArea type="all" dataOnly="0" outline="0" fieldPosition="0"/>
    </format>
    <format dxfId="709">
      <pivotArea outline="0" collapsedLevelsAreSubtotals="1" fieldPosition="0"/>
    </format>
    <format dxfId="708">
      <pivotArea dataOnly="0" labelOnly="1" outline="0" fieldPosition="0">
        <references count="1">
          <reference field="4294967294" count="4">
            <x v="0"/>
            <x v="1"/>
            <x v="2"/>
            <x v="3"/>
          </reference>
        </references>
      </pivotArea>
    </format>
    <format dxfId="707">
      <pivotArea type="all" dataOnly="0" outline="0" fieldPosition="0"/>
    </format>
    <format dxfId="706">
      <pivotArea outline="0" collapsedLevelsAreSubtotals="1" fieldPosition="0"/>
    </format>
    <format dxfId="705">
      <pivotArea dataOnly="0" labelOnly="1" outline="0" fieldPosition="0">
        <references count="1">
          <reference field="4294967294" count="4">
            <x v="0"/>
            <x v="1"/>
            <x v="2"/>
            <x v="3"/>
          </reference>
        </references>
      </pivotArea>
    </format>
    <format dxfId="704">
      <pivotArea dataOnly="0" labelOnly="1" outline="0" fieldPosition="0">
        <references count="1">
          <reference field="4294967294" count="4">
            <x v="0"/>
            <x v="1"/>
            <x v="2"/>
            <x v="3"/>
          </reference>
        </references>
      </pivotArea>
    </format>
    <format dxfId="703">
      <pivotArea type="all" dataOnly="0" outline="0" fieldPosition="0"/>
    </format>
    <format dxfId="702">
      <pivotArea type="all" dataOnly="0" outline="0" fieldPosition="0"/>
    </format>
    <format dxfId="701">
      <pivotArea type="all" dataOnly="0" outline="0" fieldPosition="0"/>
    </format>
    <format dxfId="700">
      <pivotArea outline="0" collapsedLevelsAreSubtotals="1" fieldPosition="0">
        <references count="1">
          <reference field="4294967294" count="1" selected="0">
            <x v="1"/>
          </reference>
        </references>
      </pivotArea>
    </format>
    <format dxfId="699">
      <pivotArea outline="0" collapsedLevelsAreSubtotals="1" fieldPosition="0">
        <references count="1">
          <reference field="4294967294" count="1" selected="0">
            <x v="2"/>
          </reference>
        </references>
      </pivotArea>
    </format>
    <format dxfId="698">
      <pivotArea outline="0" collapsedLevelsAreSubtotals="1" fieldPosition="0">
        <references count="1">
          <reference field="4294967294" count="1" selected="0">
            <x v="3"/>
          </reference>
        </references>
      </pivotArea>
    </format>
    <format dxfId="697">
      <pivotArea outline="0" collapsedLevelsAreSubtotals="1" fieldPosition="0">
        <references count="1">
          <reference field="4294967294" count="1" selected="0">
            <x v="0"/>
          </reference>
        </references>
      </pivotArea>
    </format>
    <format dxfId="696">
      <pivotArea type="all" dataOnly="0" outline="0" fieldPosition="0"/>
    </format>
  </formats>
  <chartFormats count="5">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2"/>
          </reference>
        </references>
      </pivotArea>
    </chartFormat>
    <chartFormat chart="0" format="5" series="1">
      <pivotArea type="data" outline="0" fieldPosition="0">
        <references count="1">
          <reference field="4294967294" count="1" selected="0">
            <x v="1"/>
          </reference>
        </references>
      </pivotArea>
    </chartFormat>
    <chartFormat chart="0" format="6" series="1">
      <pivotArea type="data" outline="0" fieldPosition="0">
        <references count="1">
          <reference field="4294967294" count="1" selected="0">
            <x v="0"/>
          </reference>
        </references>
      </pivotArea>
    </chartFormat>
    <chartFormat chart="0" format="7">
      <pivotArea type="data" outline="0" fieldPosition="0">
        <references count="1">
          <reference field="4294967294" count="1" selected="0">
            <x v="1"/>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chartFormat="2">
  <location ref="A3:E683" firstHeaderRow="0" firstDataRow="1" firstDataCol="1"/>
  <pivotFields count="18">
    <pivotField compact="0" outline="0" showAll="0"/>
    <pivotField compact="0" outline="0" showAll="0"/>
    <pivotField axis="axisRow" compact="0" outline="0" showAll="0">
      <items count="682">
        <item x="543"/>
        <item x="450"/>
        <item x="521"/>
        <item x="451"/>
        <item x="402"/>
        <item x="675"/>
        <item x="537"/>
        <item x="51"/>
        <item x="524"/>
        <item x="674"/>
        <item x="544"/>
        <item m="1" x="680"/>
        <item x="320"/>
        <item x="142"/>
        <item x="435"/>
        <item x="455"/>
        <item x="598"/>
        <item x="599"/>
        <item x="532"/>
        <item x="676"/>
        <item x="677"/>
        <item x="678"/>
        <item x="533"/>
        <item x="560"/>
        <item m="1" x="67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6"/>
        <item x="437"/>
        <item x="438"/>
        <item x="439"/>
        <item x="440"/>
        <item x="441"/>
        <item x="442"/>
        <item x="443"/>
        <item x="444"/>
        <item x="445"/>
        <item x="446"/>
        <item x="447"/>
        <item x="448"/>
        <item x="449"/>
        <item x="452"/>
        <item x="453"/>
        <item x="454"/>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2"/>
        <item x="523"/>
        <item x="525"/>
        <item x="526"/>
        <item x="527"/>
        <item x="528"/>
        <item x="529"/>
        <item x="530"/>
        <item x="531"/>
        <item x="534"/>
        <item x="535"/>
        <item x="536"/>
        <item x="538"/>
        <item x="539"/>
        <item x="540"/>
        <item x="541"/>
        <item x="542"/>
        <item x="545"/>
        <item x="546"/>
        <item x="547"/>
        <item x="548"/>
        <item x="549"/>
        <item x="550"/>
        <item x="551"/>
        <item x="552"/>
        <item x="553"/>
        <item x="554"/>
        <item x="555"/>
        <item x="556"/>
        <item x="557"/>
        <item x="558"/>
        <item x="559"/>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name="Total-Response 2" dataField="1" compact="0" outline="0" showAll="0" defaultSubtotal="0"/>
    <pivotField compact="0" outline="0" showAll="0">
      <items count="27">
        <item x="10"/>
        <item x="17"/>
        <item x="12"/>
        <item x="1"/>
        <item x="2"/>
        <item x="15"/>
        <item x="20"/>
        <item x="14"/>
        <item x="22"/>
        <item x="5"/>
        <item x="6"/>
        <item x="7"/>
        <item x="4"/>
        <item x="21"/>
        <item x="9"/>
        <item x="11"/>
        <item x="19"/>
        <item x="8"/>
        <item x="3"/>
        <item x="13"/>
        <item x="24"/>
        <item x="16"/>
        <item x="18"/>
        <item x="25"/>
        <item x="0"/>
        <item x="23"/>
        <item t="default"/>
      </items>
    </pivotField>
    <pivotField compact="0" outline="0" showAll="0">
      <items count="1930">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1913"/>
        <item x="800"/>
        <item x="1914"/>
        <item x="1915"/>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1900"/>
        <item x="1901"/>
        <item x="834"/>
        <item x="835"/>
        <item x="1902"/>
        <item x="836"/>
        <item x="837"/>
        <item x="1903"/>
        <item x="838"/>
        <item x="839"/>
        <item x="840"/>
        <item x="841"/>
        <item x="842"/>
        <item x="843"/>
        <item x="1916"/>
        <item x="1917"/>
        <item x="844"/>
        <item x="845"/>
        <item x="846"/>
        <item x="847"/>
        <item x="1904"/>
        <item x="1905"/>
        <item x="848"/>
        <item x="849"/>
        <item x="1906"/>
        <item x="850"/>
        <item x="851"/>
        <item x="1918"/>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0"/>
        <item x="968"/>
        <item x="969"/>
        <item x="970"/>
        <item x="1"/>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90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908"/>
        <item x="1075"/>
        <item x="1076"/>
        <item x="1077"/>
        <item x="1078"/>
        <item x="1079"/>
        <item x="1080"/>
        <item x="1081"/>
        <item x="1082"/>
        <item x="1083"/>
        <item x="1084"/>
        <item x="1085"/>
        <item x="1086"/>
        <item x="1087"/>
        <item x="1088"/>
        <item x="1089"/>
        <item x="1090"/>
        <item x="1091"/>
        <item x="1092"/>
        <item x="1093"/>
        <item x="1094"/>
        <item x="1095"/>
        <item x="1096"/>
        <item x="1097"/>
        <item x="1098"/>
        <item x="1919"/>
        <item x="1099"/>
        <item x="1100"/>
        <item x="1101"/>
        <item x="1102"/>
        <item x="1103"/>
        <item x="1104"/>
        <item x="1909"/>
        <item x="1105"/>
        <item x="1106"/>
        <item x="1107"/>
        <item x="1108"/>
        <item x="1109"/>
        <item x="1110"/>
        <item x="19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920"/>
        <item x="1218"/>
        <item x="1219"/>
        <item x="1921"/>
        <item x="1220"/>
        <item x="1221"/>
        <item x="1922"/>
        <item x="1222"/>
        <item x="1223"/>
        <item x="1224"/>
        <item x="1225"/>
        <item x="1226"/>
        <item x="1227"/>
        <item x="1228"/>
        <item x="1229"/>
        <item x="1230"/>
        <item x="1231"/>
        <item x="1232"/>
        <item x="1233"/>
        <item x="1234"/>
        <item x="1911"/>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2"/>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923"/>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3"/>
        <item x="4"/>
        <item x="5"/>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6"/>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924"/>
        <item x="1716"/>
        <item x="1717"/>
        <item x="1718"/>
        <item x="1719"/>
        <item x="1720"/>
        <item x="1925"/>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926"/>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912"/>
        <item m="1" x="1927"/>
        <item m="1" x="192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t="default"/>
      </items>
    </pivotField>
    <pivotField name="Not-Responded2" dataField="1" compact="0" outline="0" showAll="0" defaultSubtotal="0"/>
    <pivotField compact="0" outline="0" showAll="0" defaultSubtotal="0"/>
    <pivotField dataField="1" compact="0" outline="0" dragToRow="0" dragToCol="0" dragToPage="0" showAll="0" defaultSubtotal="0"/>
  </pivotFields>
  <rowFields count="1">
    <field x="2"/>
  </rowFields>
  <rowItems count="680">
    <i>
      <x/>
    </i>
    <i>
      <x v="1"/>
    </i>
    <i>
      <x v="2"/>
    </i>
    <i>
      <x v="3"/>
    </i>
    <i>
      <x v="4"/>
    </i>
    <i>
      <x v="5"/>
    </i>
    <i>
      <x v="6"/>
    </i>
    <i>
      <x v="7"/>
    </i>
    <i>
      <x v="8"/>
    </i>
    <i>
      <x v="9"/>
    </i>
    <i>
      <x v="10"/>
    </i>
    <i>
      <x v="12"/>
    </i>
    <i>
      <x v="13"/>
    </i>
    <i>
      <x v="14"/>
    </i>
    <i>
      <x v="15"/>
    </i>
    <i>
      <x v="16"/>
    </i>
    <i>
      <x v="17"/>
    </i>
    <i>
      <x v="18"/>
    </i>
    <i>
      <x v="19"/>
    </i>
    <i>
      <x v="20"/>
    </i>
    <i>
      <x v="21"/>
    </i>
    <i>
      <x v="22"/>
    </i>
    <i>
      <x v="23"/>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t="grand">
      <x/>
    </i>
  </rowItems>
  <colFields count="1">
    <field x="-2"/>
  </colFields>
  <colItems count="4">
    <i>
      <x/>
    </i>
    <i i="1">
      <x v="1"/>
    </i>
    <i i="2">
      <x v="2"/>
    </i>
    <i i="3">
      <x v="3"/>
    </i>
  </colItems>
  <dataFields count="4">
    <dataField name="Total-Response" fld="12" baseField="2" baseItem="1"/>
    <dataField name="Not-Responded" fld="15" baseField="2" baseItem="1"/>
    <dataField name="Total-Invited" fld="11" baseField="2" baseItem="0"/>
    <dataField name="Overall Reponse-Rate (%)" fld="17" baseField="2" baseItem="0" numFmtId="1"/>
  </dataFields>
  <formats count="77">
    <format dxfId="810">
      <pivotArea field="2" type="button" dataOnly="0" labelOnly="1" outline="0" axis="axisRow" fieldPosition="0"/>
    </format>
    <format dxfId="809">
      <pivotArea dataOnly="0" labelOnly="1" outline="0" fieldPosition="0">
        <references count="1">
          <reference field="4294967294" count="1">
            <x v="2"/>
          </reference>
        </references>
      </pivotArea>
    </format>
    <format dxfId="808">
      <pivotArea field="2" type="button" dataOnly="0" labelOnly="1" outline="0" axis="axisRow" fieldPosition="0"/>
    </format>
    <format dxfId="807">
      <pivotArea dataOnly="0" labelOnly="1" outline="0" fieldPosition="0">
        <references count="1">
          <reference field="4294967294" count="1">
            <x v="2"/>
          </reference>
        </references>
      </pivotArea>
    </format>
    <format dxfId="806">
      <pivotArea field="2" type="button" dataOnly="0" labelOnly="1" outline="0" axis="axisRow" fieldPosition="0"/>
    </format>
    <format dxfId="805">
      <pivotArea dataOnly="0" labelOnly="1" outline="0" fieldPosition="0">
        <references count="1">
          <reference field="4294967294" count="1">
            <x v="2"/>
          </reference>
        </references>
      </pivotArea>
    </format>
    <format dxfId="804">
      <pivotArea field="2" type="button" dataOnly="0" labelOnly="1" outline="0" axis="axisRow" fieldPosition="0"/>
    </format>
    <format dxfId="803">
      <pivotArea dataOnly="0" labelOnly="1" outline="0" fieldPosition="0">
        <references count="1">
          <reference field="4294967294" count="1">
            <x v="2"/>
          </reference>
        </references>
      </pivotArea>
    </format>
    <format dxfId="802">
      <pivotArea field="2" type="button" dataOnly="0" labelOnly="1" outline="0" axis="axisRow" fieldPosition="0"/>
    </format>
    <format dxfId="801">
      <pivotArea dataOnly="0" labelOnly="1" outline="0" fieldPosition="0">
        <references count="1">
          <reference field="4294967294" count="1">
            <x v="2"/>
          </reference>
        </references>
      </pivotArea>
    </format>
    <format dxfId="800">
      <pivotArea outline="0" fieldPosition="0">
        <references count="1">
          <reference field="2" count="0" selected="0"/>
        </references>
      </pivotArea>
    </format>
    <format dxfId="799">
      <pivotArea dataOnly="0" labelOnly="1" outline="0" fieldPosition="0">
        <references count="1">
          <reference field="2" count="0"/>
        </references>
      </pivotArea>
    </format>
    <format dxfId="798">
      <pivotArea grandRow="1" outline="0" collapsedLevelsAreSubtotals="1" fieldPosition="0"/>
    </format>
    <format dxfId="797">
      <pivotArea dataOnly="0" labelOnly="1" grandRow="1" outline="0" fieldPosition="0"/>
    </format>
    <format dxfId="796">
      <pivotArea type="all" dataOnly="0" outline="0" fieldPosition="0"/>
    </format>
    <format dxfId="795">
      <pivotArea outline="0" collapsedLevelsAreSubtotals="1" fieldPosition="0"/>
    </format>
    <format dxfId="794">
      <pivotArea field="2" type="button" dataOnly="0" labelOnly="1" outline="0" axis="axisRow" fieldPosition="0"/>
    </format>
    <format dxfId="793">
      <pivotArea dataOnly="0" labelOnly="1" outline="0" fieldPosition="0">
        <references count="1">
          <reference field="2" count="0"/>
        </references>
      </pivotArea>
    </format>
    <format dxfId="792">
      <pivotArea dataOnly="0" labelOnly="1" grandRow="1" outline="0" fieldPosition="0"/>
    </format>
    <format dxfId="791">
      <pivotArea dataOnly="0" labelOnly="1" outline="0" fieldPosition="0">
        <references count="1">
          <reference field="4294967294" count="1">
            <x v="2"/>
          </reference>
        </references>
      </pivotArea>
    </format>
    <format dxfId="790">
      <pivotArea type="all" dataOnly="0" outline="0" fieldPosition="0"/>
    </format>
    <format dxfId="789">
      <pivotArea outline="0" collapsedLevelsAreSubtotals="1" fieldPosition="0"/>
    </format>
    <format dxfId="788">
      <pivotArea field="2" type="button" dataOnly="0" labelOnly="1" outline="0" axis="axisRow" fieldPosition="0"/>
    </format>
    <format dxfId="787">
      <pivotArea dataOnly="0" labelOnly="1" outline="0" fieldPosition="0">
        <references count="1">
          <reference field="2" count="0"/>
        </references>
      </pivotArea>
    </format>
    <format dxfId="786">
      <pivotArea dataOnly="0" labelOnly="1" grandRow="1" outline="0" fieldPosition="0"/>
    </format>
    <format dxfId="785">
      <pivotArea dataOnly="0" labelOnly="1" outline="0" fieldPosition="0">
        <references count="1">
          <reference field="4294967294" count="1">
            <x v="2"/>
          </reference>
        </references>
      </pivotArea>
    </format>
    <format dxfId="784">
      <pivotArea type="all" dataOnly="0" outline="0" fieldPosition="0"/>
    </format>
    <format dxfId="783">
      <pivotArea outline="0" collapsedLevelsAreSubtotals="1" fieldPosition="0"/>
    </format>
    <format dxfId="782">
      <pivotArea field="2" type="button" dataOnly="0" labelOnly="1" outline="0" axis="axisRow" fieldPosition="0"/>
    </format>
    <format dxfId="781">
      <pivotArea dataOnly="0" labelOnly="1" outline="0" fieldPosition="0">
        <references count="1">
          <reference field="2" count="0"/>
        </references>
      </pivotArea>
    </format>
    <format dxfId="780">
      <pivotArea dataOnly="0" labelOnly="1" grandRow="1" outline="0" fieldPosition="0"/>
    </format>
    <format dxfId="779">
      <pivotArea dataOnly="0" labelOnly="1" outline="0" fieldPosition="0">
        <references count="1">
          <reference field="4294967294" count="1">
            <x v="2"/>
          </reference>
        </references>
      </pivotArea>
    </format>
    <format dxfId="778">
      <pivotArea type="all" dataOnly="0" outline="0" fieldPosition="0"/>
    </format>
    <format dxfId="777">
      <pivotArea outline="0" collapsedLevelsAreSubtotals="1" fieldPosition="0"/>
    </format>
    <format dxfId="776">
      <pivotArea field="2" type="button" dataOnly="0" labelOnly="1" outline="0" axis="axisRow" fieldPosition="0"/>
    </format>
    <format dxfId="775">
      <pivotArea dataOnly="0" labelOnly="1" outline="0" fieldPosition="0">
        <references count="1">
          <reference field="2" count="1">
            <x v="0"/>
          </reference>
        </references>
      </pivotArea>
    </format>
    <format dxfId="774">
      <pivotArea dataOnly="0" labelOnly="1" grandRow="1" outline="0" fieldPosition="0"/>
    </format>
    <format dxfId="773">
      <pivotArea dataOnly="0" labelOnly="1" outline="0" fieldPosition="0">
        <references count="1">
          <reference field="4294967294" count="1">
            <x v="2"/>
          </reference>
        </references>
      </pivotArea>
    </format>
    <format dxfId="772">
      <pivotArea type="all" dataOnly="0" outline="0" fieldPosition="0"/>
    </format>
    <format dxfId="771">
      <pivotArea outline="0" collapsedLevelsAreSubtotals="1" fieldPosition="0"/>
    </format>
    <format dxfId="770">
      <pivotArea field="2" type="button" dataOnly="0" labelOnly="1" outline="0" axis="axisRow" fieldPosition="0"/>
    </format>
    <format dxfId="769">
      <pivotArea dataOnly="0" labelOnly="1" outline="0" fieldPosition="0">
        <references count="1">
          <reference field="2" count="1">
            <x v="0"/>
          </reference>
        </references>
      </pivotArea>
    </format>
    <format dxfId="768">
      <pivotArea dataOnly="0" labelOnly="1" grandRow="1" outline="0" fieldPosition="0"/>
    </format>
    <format dxfId="767">
      <pivotArea dataOnly="0" labelOnly="1" outline="0" fieldPosition="0">
        <references count="1">
          <reference field="4294967294" count="1">
            <x v="2"/>
          </reference>
        </references>
      </pivotArea>
    </format>
    <format dxfId="766">
      <pivotArea type="all" dataOnly="0" outline="0" fieldPosition="0"/>
    </format>
    <format dxfId="765">
      <pivotArea outline="0" collapsedLevelsAreSubtotals="1" fieldPosition="0"/>
    </format>
    <format dxfId="764">
      <pivotArea field="2" type="button" dataOnly="0" labelOnly="1" outline="0" axis="axisRow" fieldPosition="0"/>
    </format>
    <format dxfId="763">
      <pivotArea dataOnly="0" labelOnly="1" outline="0" fieldPosition="0">
        <references count="1">
          <reference field="2" count="1">
            <x v="0"/>
          </reference>
        </references>
      </pivotArea>
    </format>
    <format dxfId="762">
      <pivotArea dataOnly="0" labelOnly="1" grandRow="1" outline="0" fieldPosition="0"/>
    </format>
    <format dxfId="761">
      <pivotArea dataOnly="0" labelOnly="1" outline="0" fieldPosition="0">
        <references count="1">
          <reference field="4294967294" count="1">
            <x v="2"/>
          </reference>
        </references>
      </pivotArea>
    </format>
    <format dxfId="760">
      <pivotArea type="all" dataOnly="0" outline="0" fieldPosition="0"/>
    </format>
    <format dxfId="759">
      <pivotArea outline="0" collapsedLevelsAreSubtotals="1" fieldPosition="0"/>
    </format>
    <format dxfId="758">
      <pivotArea field="2" type="button" dataOnly="0" labelOnly="1" outline="0" axis="axisRow" fieldPosition="0"/>
    </format>
    <format dxfId="757">
      <pivotArea dataOnly="0" labelOnly="1" outline="0" fieldPosition="0">
        <references count="1">
          <reference field="2" count="0"/>
        </references>
      </pivotArea>
    </format>
    <format dxfId="756">
      <pivotArea dataOnly="0" labelOnly="1" grandRow="1" outline="0" fieldPosition="0"/>
    </format>
    <format dxfId="755">
      <pivotArea dataOnly="0" labelOnly="1" outline="0" fieldPosition="0">
        <references count="1">
          <reference field="4294967294" count="1">
            <x v="2"/>
          </reference>
        </references>
      </pivotArea>
    </format>
    <format dxfId="754">
      <pivotArea type="all" dataOnly="0" outline="0" fieldPosition="0"/>
    </format>
    <format dxfId="753">
      <pivotArea outline="0" collapsedLevelsAreSubtotals="1" fieldPosition="0"/>
    </format>
    <format dxfId="752">
      <pivotArea field="2" type="button" dataOnly="0" labelOnly="1" outline="0" axis="axisRow" fieldPosition="0"/>
    </format>
    <format dxfId="751">
      <pivotArea dataOnly="0" labelOnly="1" outline="0" fieldPosition="0">
        <references count="1">
          <reference field="2" count="0"/>
        </references>
      </pivotArea>
    </format>
    <format dxfId="750">
      <pivotArea dataOnly="0" labelOnly="1" grandRow="1" outline="0" fieldPosition="0"/>
    </format>
    <format dxfId="749">
      <pivotArea dataOnly="0" labelOnly="1" outline="0" fieldPosition="0">
        <references count="1">
          <reference field="4294967294" count="1">
            <x v="2"/>
          </reference>
        </references>
      </pivotArea>
    </format>
    <format dxfId="748">
      <pivotArea type="all" dataOnly="0" outline="0" fieldPosition="0"/>
    </format>
    <format dxfId="747">
      <pivotArea outline="0" collapsedLevelsAreSubtotals="1" fieldPosition="0"/>
    </format>
    <format dxfId="746">
      <pivotArea field="2" type="button" dataOnly="0" labelOnly="1" outline="0" axis="axisRow" fieldPosition="0"/>
    </format>
    <format dxfId="745">
      <pivotArea dataOnly="0" labelOnly="1" outline="0" fieldPosition="0">
        <references count="1">
          <reference field="2" count="0"/>
        </references>
      </pivotArea>
    </format>
    <format dxfId="744">
      <pivotArea dataOnly="0" labelOnly="1" grandRow="1" outline="0" fieldPosition="0"/>
    </format>
    <format dxfId="743">
      <pivotArea dataOnly="0" labelOnly="1" outline="0" fieldPosition="0">
        <references count="1">
          <reference field="4294967294" count="1">
            <x v="2"/>
          </reference>
        </references>
      </pivotArea>
    </format>
    <format dxfId="742">
      <pivotArea type="all" dataOnly="0" outline="0" fieldPosition="0"/>
    </format>
    <format dxfId="741">
      <pivotArea type="all" dataOnly="0" outline="0" fieldPosition="0"/>
    </format>
    <format dxfId="740">
      <pivotArea type="all" dataOnly="0" outline="0" fieldPosition="0"/>
    </format>
    <format dxfId="739">
      <pivotArea field="2" type="button" dataOnly="0" labelOnly="1" outline="0" axis="axisRow" fieldPosition="0"/>
    </format>
    <format dxfId="738">
      <pivotArea dataOnly="0" labelOnly="1" outline="0" fieldPosition="0">
        <references count="1">
          <reference field="4294967294" count="1">
            <x v="2"/>
          </reference>
        </references>
      </pivotArea>
    </format>
    <format dxfId="737">
      <pivotArea field="2" type="button" dataOnly="0" labelOnly="1" outline="0" axis="axisRow" fieldPosition="0"/>
    </format>
    <format dxfId="736">
      <pivotArea dataOnly="0" labelOnly="1" outline="0" fieldPosition="0">
        <references count="1">
          <reference field="4294967294" count="3">
            <x v="0"/>
            <x v="1"/>
            <x v="2"/>
          </reference>
        </references>
      </pivotArea>
    </format>
    <format dxfId="735">
      <pivotArea outline="0" collapsedLevelsAreSubtotals="1" fieldPosition="0">
        <references count="1">
          <reference field="4294967294" count="1" selected="0">
            <x v="3"/>
          </reference>
        </references>
      </pivotArea>
    </format>
    <format dxfId="734">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Instructor" sourceName="Instructor">
  <pivotTables>
    <pivotTable tabId="2" name="PivotTable1"/>
    <pivotTable tabId="2" name="PivotTable3"/>
  </pivotTables>
  <data>
    <tabular pivotCacheId="1">
      <items count="681">
        <i x="260" s="1"/>
        <i x="184" s="1"/>
        <i x="329" s="1"/>
        <i x="210" s="1"/>
        <i x="19" s="1"/>
        <i x="452" s="1"/>
        <i x="190" s="1"/>
        <i x="536" s="1"/>
        <i x="426" s="1"/>
        <i x="286" s="1"/>
        <i x="106" s="1"/>
        <i x="364" s="1"/>
        <i x="324" s="1"/>
        <i x="518" s="1"/>
        <i x="218" s="1"/>
        <i x="280" s="1"/>
        <i x="216" s="1"/>
        <i x="671" s="1"/>
        <i x="429" s="1"/>
        <i x="222" s="1"/>
        <i x="164" s="1"/>
        <i x="38" s="1"/>
        <i x="285" s="1"/>
        <i x="443" s="1"/>
        <i x="469" s="1"/>
        <i x="225" s="1"/>
        <i x="115" s="1"/>
        <i x="428" s="1"/>
        <i x="127" s="1"/>
        <i x="599" s="1"/>
        <i x="39" s="1"/>
        <i x="662" s="1"/>
        <i x="561" s="1"/>
        <i x="371" s="1"/>
        <i x="97" s="1"/>
        <i x="449" s="1"/>
        <i x="356" s="1"/>
        <i x="418" s="1"/>
        <i x="571" s="1"/>
        <i x="490" s="1"/>
        <i x="543" s="1"/>
        <i x="153" s="1"/>
        <i x="610" s="1"/>
        <i x="568" s="1"/>
        <i x="251" s="1"/>
        <i x="557" s="1"/>
        <i x="350" s="1"/>
        <i x="126" s="1"/>
        <i x="176" s="1"/>
        <i x="227" s="1"/>
        <i x="72" s="1"/>
        <i x="46" s="1"/>
        <i x="309" s="1"/>
        <i x="54" s="1"/>
        <i x="392" s="1"/>
        <i x="600" s="1"/>
        <i x="510" s="1"/>
        <i x="482" s="1"/>
        <i x="581" s="1"/>
        <i x="284" s="1"/>
        <i x="299" s="1"/>
        <i x="265" s="1"/>
        <i x="226" s="1"/>
        <i x="75" s="1"/>
        <i x="113" s="1"/>
        <i x="422" s="1"/>
        <i x="195" s="1"/>
        <i x="314" s="1"/>
        <i x="342" s="1"/>
        <i x="157" s="1"/>
        <i x="158" s="1"/>
        <i x="424" s="1"/>
        <i x="168" s="1"/>
        <i x="110" s="1"/>
        <i x="311" s="1"/>
        <i x="478" s="1"/>
        <i x="162" s="1"/>
        <i x="516" s="1"/>
        <i x="621" s="1"/>
        <i x="668" s="1"/>
        <i x="584" s="1"/>
        <i x="182" s="1"/>
        <i x="596" s="1"/>
        <i x="23" s="1"/>
        <i x="352" s="1"/>
        <i x="434" s="1"/>
        <i x="372" s="1"/>
        <i x="573" s="1"/>
        <i x="199" s="1"/>
        <i x="202" s="1"/>
        <i x="276" s="1"/>
        <i x="458" s="1"/>
        <i x="301" s="1"/>
        <i x="592" s="1"/>
        <i x="351" s="1"/>
        <i x="192" s="1"/>
        <i x="500" s="1"/>
        <i x="634" s="1"/>
        <i x="76" s="1"/>
        <i x="117" s="1"/>
        <i x="435" s="1"/>
        <i x="171" s="1"/>
        <i x="379" s="1"/>
        <i x="447" s="1"/>
        <i x="90" s="1"/>
        <i x="605" s="1"/>
        <i x="642" s="1"/>
        <i x="598" s="1"/>
        <i x="528" s="1"/>
        <i x="223" s="1"/>
        <i x="237" s="1"/>
        <i x="214" s="1"/>
        <i x="258" s="1"/>
        <i x="256" s="1"/>
        <i x="530" s="1"/>
        <i x="445" s="1"/>
        <i x="481" s="1"/>
        <i x="341" s="1"/>
        <i x="377" s="1"/>
        <i x="241" s="1"/>
        <i x="279" s="1"/>
        <i x="641" s="1"/>
        <i x="193" s="1"/>
        <i x="376" s="1"/>
        <i x="88" s="1"/>
        <i x="290" s="1"/>
        <i x="346" s="1"/>
        <i x="474" s="1"/>
        <i x="198" s="1"/>
        <i x="294" s="1"/>
        <i x="154" s="1"/>
        <i x="308" s="1"/>
        <i x="614" s="1"/>
        <i x="130" s="1"/>
        <i x="677" s="1"/>
        <i x="629" s="1"/>
        <i x="564" s="1"/>
        <i x="155" s="1"/>
        <i x="583" s="1"/>
        <i x="52" s="1"/>
        <i x="657" s="1"/>
        <i x="416" s="1"/>
        <i x="3" s="1"/>
        <i x="1" s="1"/>
        <i x="465" s="1"/>
        <i x="666" s="1"/>
        <i x="74" s="1"/>
        <i x="35" s="1"/>
        <i x="59" s="1"/>
        <i x="96" s="1"/>
        <i x="295" s="1"/>
        <i x="31" s="1"/>
        <i x="196" s="1"/>
        <i x="517" s="1"/>
        <i x="394" s="1"/>
        <i x="450" s="1"/>
        <i x="565" s="1"/>
        <i x="32" s="1"/>
        <i x="385" s="1"/>
        <i x="326" s="1"/>
        <i x="432" s="1"/>
        <i x="406" s="1"/>
        <i x="297" s="1"/>
        <i x="219" s="1"/>
        <i x="457" s="1"/>
        <i x="660" s="1"/>
        <i x="438" s="1"/>
        <i x="437" s="1"/>
        <i x="539" s="1"/>
        <i x="175" s="1"/>
        <i x="387" s="1"/>
        <i x="229" s="1"/>
        <i x="619" s="1"/>
        <i x="331" s="1"/>
        <i x="464" s="1"/>
        <i x="160" s="1"/>
        <i x="235" s="1"/>
        <i x="105" s="1"/>
        <i x="373" s="1"/>
        <i x="420" s="1"/>
        <i x="455" s="1"/>
        <i x="249" s="1"/>
        <i x="124" s="1"/>
        <i x="93" s="1"/>
        <i x="484" s="1"/>
        <i x="221" s="1"/>
        <i x="283" s="1"/>
        <i x="50" s="1"/>
        <i x="502" s="1"/>
        <i x="2" s="1"/>
        <i x="99" s="1"/>
        <i x="172" s="1"/>
        <i x="460" s="1"/>
        <i x="166" s="1"/>
        <i x="21" s="1"/>
        <i x="224" s="1"/>
        <i x="670" s="1"/>
        <i x="179" s="1"/>
        <i x="483" s="1"/>
        <i x="101" s="1"/>
        <i x="27" s="1"/>
        <i x="678" s="1"/>
        <i x="330" s="1"/>
        <i x="215" s="1"/>
        <i x="142" s="1"/>
        <i x="312" s="1"/>
        <i x="446" s="1"/>
        <i x="80" s="1"/>
        <i x="494" s="1"/>
        <i x="282" s="1"/>
        <i x="591" s="1"/>
        <i x="77" s="1"/>
        <i x="73" s="1"/>
        <i x="580" s="1"/>
        <i x="491" s="1"/>
        <i x="635" s="1"/>
        <i x="348" s="1"/>
        <i x="466" s="1"/>
        <i x="325" s="1"/>
        <i x="334" s="1"/>
        <i x="574" s="1"/>
        <i x="626" s="1"/>
        <i x="572" s="1"/>
        <i x="26" s="1"/>
        <i x="383" s="1"/>
        <i x="57" s="1"/>
        <i x="525" s="1"/>
        <i x="234" s="1"/>
        <i x="361" s="1"/>
        <i x="370" s="1"/>
        <i x="43" s="1"/>
        <i x="347" s="1"/>
        <i x="242" s="1"/>
        <i x="492" s="1"/>
        <i x="586" s="1"/>
        <i x="120" s="1"/>
        <i x="636" s="1"/>
        <i x="177" s="1"/>
        <i x="508" s="1"/>
        <i x="375" s="1"/>
        <i x="400" s="1"/>
        <i x="6" s="1"/>
        <i x="313" s="1"/>
        <i x="228" s="1"/>
        <i x="389" s="1"/>
        <i x="425" s="1"/>
        <i x="92" s="1"/>
        <i x="150" s="1"/>
        <i x="497" s="1"/>
        <i x="257" s="1"/>
        <i x="615" s="1"/>
        <i x="28" s="1"/>
        <i x="672" s="1"/>
        <i x="390" s="1"/>
        <i x="612" s="1"/>
        <i x="448" s="1"/>
        <i x="595" s="1"/>
        <i x="504" s="1"/>
        <i x="417" s="1"/>
        <i x="8" s="1"/>
        <i x="359" s="1"/>
        <i x="274" s="1"/>
        <i x="430" s="1"/>
        <i x="590" s="1"/>
        <i x="521" s="1"/>
        <i x="197" s="1"/>
        <i x="203" s="1"/>
        <i x="94" s="1"/>
        <i x="415" s="1"/>
        <i x="477" s="1"/>
        <i x="230" s="1"/>
        <i x="638" s="1"/>
        <i x="7" s="1"/>
        <i x="42" s="1"/>
        <i x="369" s="1"/>
        <i x="399" s="1"/>
        <i x="622" s="1"/>
        <i x="588" s="1"/>
        <i x="538" s="1"/>
        <i x="344" s="1"/>
        <i x="178" s="1"/>
        <i x="152" s="1"/>
        <i x="102" s="1"/>
        <i x="495" s="1"/>
        <i x="576" s="1"/>
        <i x="555" s="1"/>
        <i x="632" s="1"/>
        <i x="476" s="1"/>
        <i x="606" s="1"/>
        <i x="100" s="1"/>
        <i x="327" s="1"/>
        <i x="442" s="1"/>
        <i x="473" s="1"/>
        <i x="95" s="1"/>
        <i x="353" s="1"/>
        <i x="459" s="1"/>
        <i x="488" s="1"/>
        <i x="659" s="1"/>
        <i x="506" s="1"/>
        <i x="523" s="1"/>
        <i x="270" s="1"/>
        <i x="550" s="1"/>
        <i x="471" s="1"/>
        <i x="601" s="1"/>
        <i x="81" s="1"/>
        <i x="10" s="1"/>
        <i x="91" s="1"/>
        <i x="292" s="1"/>
        <i x="183" s="1"/>
        <i x="378" s="1"/>
        <i x="559" s="1"/>
        <i x="246" s="1"/>
        <i x="368" s="1"/>
        <i x="639" s="1"/>
        <i x="653" s="1"/>
        <i x="49" s="1"/>
        <i x="267" s="1"/>
        <i x="112" s="1"/>
        <i x="409" s="1"/>
        <i x="128" s="1"/>
        <i x="623" s="1"/>
        <i x="627" s="1"/>
        <i x="328" s="1"/>
        <i x="519" s="1"/>
        <i x="613" s="1"/>
        <i x="367" s="1"/>
        <i x="122" s="1"/>
        <i x="625" s="1"/>
        <i x="431" s="1"/>
        <i x="423" s="1"/>
        <i x="427" s="1"/>
        <i x="534" s="1"/>
        <i x="18" s="1"/>
        <i x="118" s="1"/>
        <i x="36" s="1"/>
        <i x="513" s="1"/>
        <i x="345" s="1"/>
        <i x="262" s="1"/>
        <i x="507" s="1"/>
        <i x="133" s="1"/>
        <i x="554" s="1"/>
        <i x="673" s="1"/>
        <i x="261" s="1"/>
        <i x="487" s="1"/>
        <i x="366" s="1"/>
        <i x="413" s="1"/>
        <i x="167" s="1"/>
        <i x="560" s="1"/>
        <i x="485" s="1"/>
        <i x="486" s="1"/>
        <i x="386" s="1"/>
        <i x="200" s="1"/>
        <i x="587" s="1"/>
        <i x="489" s="1"/>
        <i x="189" s="1"/>
        <i x="585" s="1"/>
        <i x="451" s="1"/>
        <i x="9" s="1"/>
        <i x="398" s="1"/>
        <i x="321" s="1"/>
        <i x="414" s="1"/>
        <i x="393" s="1"/>
        <i x="514" s="1"/>
        <i x="645" s="1"/>
        <i x="173" s="1"/>
        <i x="475" s="1"/>
        <i x="319" s="1"/>
        <i x="556" s="1"/>
        <i x="12" s="1"/>
        <i x="552" s="1"/>
        <i x="83" s="1"/>
        <i x="405" s="1"/>
        <i x="55" s="1"/>
        <i x="84" s="1"/>
        <i x="404" s="1"/>
        <i x="395" s="1"/>
        <i x="382" s="1"/>
        <i x="318" s="1"/>
        <i x="244" s="1"/>
        <i x="444" s="1"/>
        <i x="288" s="1"/>
        <i x="281" s="1"/>
        <i x="20" s="1"/>
        <i x="70" s="1"/>
        <i x="597" s="1"/>
        <i x="501" s="1"/>
        <i x="468" s="1"/>
        <i x="611" s="1"/>
        <i x="185" s="1"/>
        <i x="136" s="1"/>
        <i x="391" s="1"/>
        <i x="278" s="1"/>
        <i x="594" s="1"/>
        <i x="149" s="1"/>
        <i x="68" s="1"/>
        <i x="123" s="1"/>
        <i x="5" s="1"/>
        <i x="144" s="1"/>
        <i x="648" s="1"/>
        <i x="411" s="1"/>
        <i x="397" s="1"/>
        <i x="410" s="1"/>
        <i x="67" s="1"/>
        <i x="273" s="1"/>
        <i x="461" s="1"/>
        <i x="161" s="1"/>
        <i x="61" s="1"/>
        <i x="111" s="1"/>
        <i x="85" s="1"/>
        <i x="298" s="1"/>
        <i x="640" s="1"/>
        <i x="604" s="1"/>
        <i x="628" s="1"/>
        <i x="69" s="1"/>
        <i x="562" s="1"/>
        <i x="71" s="1"/>
        <i x="140" s="1"/>
        <i x="98" s="1"/>
        <i x="533" s="1"/>
        <i x="532" s="1"/>
        <i x="664" s="1"/>
        <i x="17" s="1"/>
        <i x="402" s="1"/>
        <i x="209" s="1"/>
        <i x="439" s="1"/>
        <i x="511" s="1"/>
        <i x="569" s="1"/>
        <i x="239" s="1"/>
        <i x="412" s="1"/>
        <i x="206" s="1"/>
        <i x="551" s="1"/>
        <i x="529" s="1"/>
        <i x="675" s="1"/>
        <i x="236" s="1"/>
        <i x="553" s="1"/>
        <i x="30" s="1"/>
        <i x="148" s="1"/>
        <i x="401" s="1"/>
        <i x="159" s="1"/>
        <i x="570" s="1"/>
        <i x="669" s="1"/>
        <i x="212" s="1"/>
        <i x="11" s="1"/>
        <i x="630" s="1"/>
        <i x="631" s="1"/>
        <i x="141" s="1"/>
        <i x="252" s="1"/>
        <i x="56" s="1"/>
        <i x="245" s="1"/>
        <i x="259" s="1"/>
        <i x="40" s="1"/>
        <i x="374" s="1"/>
        <i x="240" s="1"/>
        <i x="563" s="1"/>
        <i x="316" s="1"/>
        <i x="527" s="1"/>
        <i x="338" s="1"/>
        <i x="667" s="1"/>
        <i x="655" s="1"/>
        <i x="108" s="1"/>
        <i x="250" s="1"/>
        <i x="472" s="1"/>
        <i x="578" s="1"/>
        <i x="542" s="1"/>
        <i x="384" s="1"/>
        <i x="388" s="1"/>
        <i x="194" s="1"/>
        <i x="220" s="1"/>
        <i x="233" s="1"/>
        <i x="243" s="1"/>
        <i x="467" s="1"/>
        <i x="315" s="1"/>
        <i x="652" s="1"/>
        <i x="609" s="1"/>
        <i x="207" s="1"/>
        <i x="180" s="1"/>
        <i x="602" s="1"/>
        <i x="143" s="1"/>
        <i x="109" s="1"/>
        <i x="217" s="1"/>
        <i x="16" s="1"/>
        <i x="463" s="1"/>
        <i x="147" s="1"/>
        <i x="522" s="1"/>
        <i x="436" s="1"/>
        <i x="333" s="1"/>
        <i x="566" s="1"/>
        <i x="498" s="1"/>
        <i x="254" s="1"/>
        <i x="22" s="1"/>
        <i x="79" s="1"/>
        <i x="33" s="1"/>
        <i x="66" s="1"/>
        <i x="535" s="1"/>
        <i x="649" s="1"/>
        <i x="540" s="1"/>
        <i x="307" s="1"/>
        <i x="271" s="1"/>
        <i x="608" s="1"/>
        <i x="89" s="1"/>
        <i x="349" s="1"/>
        <i x="268" s="1"/>
        <i x="48" s="1"/>
        <i x="129" s="1"/>
        <i x="665" s="1"/>
        <i x="87" s="1"/>
        <i x="575" s="1"/>
        <i x="647" s="1"/>
        <i x="419" s="1"/>
        <i x="335" s="1"/>
        <i x="156" s="1"/>
        <i x="365" s="1"/>
        <i x="408" s="1"/>
        <i x="537" s="1"/>
        <i x="181" s="1"/>
        <i x="255" s="1"/>
        <i x="503" s="1"/>
        <i x="15" s="1"/>
        <i x="336" s="1"/>
        <i x="266" s="1"/>
        <i x="355" s="1"/>
        <i x="51" s="1"/>
        <i x="644" s="1"/>
        <i x="317" s="1"/>
        <i x="515" s="1"/>
        <i x="339" s="1"/>
        <i x="589" s="1"/>
        <i x="13" s="1"/>
        <i x="650" s="1"/>
        <i x="524" s="1"/>
        <i x="247" s="1"/>
        <i x="396" s="1"/>
        <i x="263" s="1"/>
        <i x="363" s="1"/>
        <i x="354" s="1"/>
        <i x="78" s="1"/>
        <i x="204" s="1"/>
        <i x="403" s="1"/>
        <i x="454" s="1"/>
        <i x="616" s="1"/>
        <i x="546" s="1"/>
        <i x="296" s="1"/>
        <i x="380" s="1"/>
        <i x="358" s="1"/>
        <i x="323" s="1"/>
        <i x="58" s="1"/>
        <i x="163" s="1"/>
        <i x="186" s="1"/>
        <i x="624" s="1"/>
        <i x="139" s="1"/>
        <i x="322" s="1"/>
        <i x="165" s="1"/>
        <i x="269" s="1"/>
        <i x="676" s="1"/>
        <i x="134" s="1"/>
        <i x="60" s="1"/>
        <i x="531" s="1"/>
        <i x="658" s="1"/>
        <i x="201" s="1"/>
        <i x="14" s="1"/>
        <i x="45" s="1"/>
        <i x="661" s="1"/>
        <i x="146" s="1"/>
        <i x="137" s="1"/>
        <i x="512" s="1"/>
        <i x="107" s="1"/>
        <i x="456" s="1"/>
        <i x="548" s="1"/>
        <i x="119" s="1"/>
        <i x="362" s="1"/>
        <i x="104" s="1"/>
        <i x="310" s="1"/>
        <i x="633" s="1"/>
        <i x="674" s="1"/>
        <i x="654" s="1"/>
        <i x="440" s="1"/>
        <i x="37" s="1"/>
        <i x="121" s="1"/>
        <i x="663" s="1"/>
        <i x="360" s="1"/>
        <i x="305" s="1"/>
        <i x="213" s="1"/>
        <i x="125" s="1"/>
        <i x="493" s="1"/>
        <i x="509" s="1"/>
        <i x="320" s="1"/>
        <i x="303" s="1"/>
        <i x="302" s="1"/>
        <i x="151" s="1"/>
        <i x="169" s="1"/>
        <i x="289" s="1"/>
        <i x="607" s="1"/>
        <i x="479" s="1"/>
        <i x="617" s="1"/>
        <i x="187" s="1"/>
        <i x="4" s="1"/>
        <i x="44" s="1"/>
        <i x="603" s="1"/>
        <i x="62" s="1"/>
        <i x="357" s="1"/>
        <i x="63" s="1"/>
        <i x="332" s="1"/>
        <i x="131" s="1"/>
        <i x="29" s="1"/>
        <i x="293" s="1"/>
        <i x="343" s="1"/>
        <i x="53" s="1"/>
        <i x="567" s="1"/>
        <i x="499" s="1"/>
        <i x="41" s="1"/>
        <i x="65" s="1"/>
        <i x="656" s="1"/>
        <i x="24" s="1"/>
        <i x="25" s="1"/>
        <i x="526" s="1"/>
        <i x="238" s="1"/>
        <i x="208" s="1"/>
        <i x="86" s="1"/>
        <i x="116" s="1"/>
        <i x="340" s="1"/>
        <i x="275" s="1"/>
        <i x="462" s="1"/>
        <i x="433" s="1"/>
        <i x="593" s="1"/>
        <i x="291" s="1"/>
        <i x="381" s="1"/>
        <i x="306" s="1"/>
        <i x="579" s="1"/>
        <i x="337" s="1"/>
        <i x="211" s="1"/>
        <i x="103" s="1"/>
        <i x="264" s="1"/>
        <i x="421" s="1"/>
        <i x="453" s="1"/>
        <i x="520" s="1"/>
        <i x="441" s="1"/>
        <i x="545" s="1"/>
        <i x="114" s="1"/>
        <i x="253" s="1"/>
        <i x="174" s="1"/>
        <i x="287" s="1"/>
        <i x="549" s="1"/>
        <i x="191" s="1"/>
        <i x="34" s="1"/>
        <i x="231" s="1"/>
        <i x="470" s="1"/>
        <i x="170" s="1"/>
        <i x="651" s="1"/>
        <i x="646" s="1"/>
        <i x="82" s="1"/>
        <i x="618" s="1"/>
        <i x="132" s="1"/>
        <i x="544" s="1"/>
        <i x="505" s="1"/>
        <i x="541" s="1"/>
        <i x="47" s="1"/>
        <i x="64" s="1"/>
        <i x="407" s="1"/>
        <i x="577" s="1"/>
        <i x="620" s="1"/>
        <i x="558" s="1"/>
        <i x="643" s="1"/>
        <i x="145" s="1"/>
        <i x="582" s="1"/>
        <i x="277" s="1"/>
        <i x="248" s="1"/>
        <i x="188" s="1"/>
        <i x="637" s="1"/>
        <i x="0" s="1"/>
        <i x="300" s="1"/>
        <i x="480" s="1"/>
        <i x="232" s="1"/>
        <i x="272" s="1"/>
        <i x="135" s="1"/>
        <i x="547" s="1"/>
        <i x="496" s="1"/>
        <i x="304" s="1"/>
        <i x="138" s="1"/>
        <i x="205" s="1"/>
        <i x="679" s="1" nd="1"/>
        <i x="68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1"/>
    <pivotTable tabId="2" name="PivotTable3"/>
  </pivotTables>
  <data>
    <tabular pivotCacheId="1">
      <items count="26">
        <i x="10" s="1"/>
        <i x="17" s="1"/>
        <i x="12" s="1"/>
        <i x="1" s="1"/>
        <i x="2" s="1"/>
        <i x="15" s="1"/>
        <i x="20" s="1"/>
        <i x="14" s="1"/>
        <i x="22" s="1"/>
        <i x="5" s="1"/>
        <i x="6" s="1"/>
        <i x="7" s="1"/>
        <i x="4" s="1"/>
        <i x="21" s="1"/>
        <i x="9" s="1"/>
        <i x="11" s="1"/>
        <i x="19" s="1"/>
        <i x="8" s="1"/>
        <i x="3" s="1"/>
        <i x="13" s="1"/>
        <i x="24" s="1"/>
        <i x="16" s="1"/>
        <i x="18" s="1"/>
        <i x="25" s="1"/>
        <i x="0" s="1"/>
        <i x="2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1"/>
    <pivotTable tabId="2" name="PivotTable3"/>
  </pivotTables>
  <data>
    <tabular pivotCacheId="1">
      <items count="1929">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175" s="1"/>
        <i x="176" s="1"/>
        <i x="177" s="1"/>
        <i x="178" s="1"/>
        <i x="179" s="1"/>
        <i x="180" s="1"/>
        <i x="181" s="1"/>
        <i x="182" s="1"/>
        <i x="183" s="1"/>
        <i x="184" s="1"/>
        <i x="185" s="1"/>
        <i x="186" s="1"/>
        <i x="187" s="1"/>
        <i x="188" s="1"/>
        <i x="189" s="1"/>
        <i x="190" s="1"/>
        <i x="191" s="1"/>
        <i x="192" s="1"/>
        <i x="193" s="1"/>
        <i x="194" s="1"/>
        <i x="195" s="1"/>
        <i x="196" s="1"/>
        <i x="197" s="1"/>
        <i x="198" s="1"/>
        <i x="199" s="1"/>
        <i x="200" s="1"/>
        <i x="201" s="1"/>
        <i x="202" s="1"/>
        <i x="203" s="1"/>
        <i x="204" s="1"/>
        <i x="205" s="1"/>
        <i x="206" s="1"/>
        <i x="207" s="1"/>
        <i x="208" s="1"/>
        <i x="209" s="1"/>
        <i x="210" s="1"/>
        <i x="211" s="1"/>
        <i x="212" s="1"/>
        <i x="213" s="1"/>
        <i x="214" s="1"/>
        <i x="215" s="1"/>
        <i x="216" s="1"/>
        <i x="217" s="1"/>
        <i x="218" s="1"/>
        <i x="219" s="1"/>
        <i x="220" s="1"/>
        <i x="221" s="1"/>
        <i x="222" s="1"/>
        <i x="223" s="1"/>
        <i x="224" s="1"/>
        <i x="225" s="1"/>
        <i x="226" s="1"/>
        <i x="227" s="1"/>
        <i x="228" s="1"/>
        <i x="229" s="1"/>
        <i x="230" s="1"/>
        <i x="231" s="1"/>
        <i x="232" s="1"/>
        <i x="233" s="1"/>
        <i x="234" s="1"/>
        <i x="235" s="1"/>
        <i x="236" s="1"/>
        <i x="237" s="1"/>
        <i x="238" s="1"/>
        <i x="239" s="1"/>
        <i x="240" s="1"/>
        <i x="241" s="1"/>
        <i x="242" s="1"/>
        <i x="243" s="1"/>
        <i x="244" s="1"/>
        <i x="245" s="1"/>
        <i x="246" s="1"/>
        <i x="247" s="1"/>
        <i x="248" s="1"/>
        <i x="249" s="1"/>
        <i x="250" s="1"/>
        <i x="251" s="1"/>
        <i x="252" s="1"/>
        <i x="253" s="1"/>
        <i x="254" s="1"/>
        <i x="255" s="1"/>
        <i x="256" s="1"/>
        <i x="257" s="1"/>
        <i x="258" s="1"/>
        <i x="259" s="1"/>
        <i x="260" s="1"/>
        <i x="261" s="1"/>
        <i x="262" s="1"/>
        <i x="263" s="1"/>
        <i x="264" s="1"/>
        <i x="265" s="1"/>
        <i x="266" s="1"/>
        <i x="267" s="1"/>
        <i x="268" s="1"/>
        <i x="269" s="1"/>
        <i x="270" s="1"/>
        <i x="271" s="1"/>
        <i x="272" s="1"/>
        <i x="273" s="1"/>
        <i x="274" s="1"/>
        <i x="275" s="1"/>
        <i x="276" s="1"/>
        <i x="277" s="1"/>
        <i x="278" s="1"/>
        <i x="279" s="1"/>
        <i x="280" s="1"/>
        <i x="281" s="1"/>
        <i x="282" s="1"/>
        <i x="283" s="1"/>
        <i x="284" s="1"/>
        <i x="285" s="1"/>
        <i x="286" s="1"/>
        <i x="287" s="1"/>
        <i x="288" s="1"/>
        <i x="289" s="1"/>
        <i x="290" s="1"/>
        <i x="291" s="1"/>
        <i x="292" s="1"/>
        <i x="293" s="1"/>
        <i x="294" s="1"/>
        <i x="295" s="1"/>
        <i x="296" s="1"/>
        <i x="297" s="1"/>
        <i x="298" s="1"/>
        <i x="299" s="1"/>
        <i x="300" s="1"/>
        <i x="301" s="1"/>
        <i x="302" s="1"/>
        <i x="303" s="1"/>
        <i x="304" s="1"/>
        <i x="305" s="1"/>
        <i x="306" s="1"/>
        <i x="307" s="1"/>
        <i x="308" s="1"/>
        <i x="309" s="1"/>
        <i x="310" s="1"/>
        <i x="311" s="1"/>
        <i x="312" s="1"/>
        <i x="313" s="1"/>
        <i x="314" s="1"/>
        <i x="315" s="1"/>
        <i x="316" s="1"/>
        <i x="317" s="1"/>
        <i x="318" s="1"/>
        <i x="319" s="1"/>
        <i x="320" s="1"/>
        <i x="321" s="1"/>
        <i x="322" s="1"/>
        <i x="323" s="1"/>
        <i x="324" s="1"/>
        <i x="325" s="1"/>
        <i x="326" s="1"/>
        <i x="327" s="1"/>
        <i x="328" s="1"/>
        <i x="329" s="1"/>
        <i x="330" s="1"/>
        <i x="331" s="1"/>
        <i x="332" s="1"/>
        <i x="333" s="1"/>
        <i x="334" s="1"/>
        <i x="335" s="1"/>
        <i x="336" s="1"/>
        <i x="337" s="1"/>
        <i x="338" s="1"/>
        <i x="339" s="1"/>
        <i x="340" s="1"/>
        <i x="341" s="1"/>
        <i x="342" s="1"/>
        <i x="343" s="1"/>
        <i x="344" s="1"/>
        <i x="345" s="1"/>
        <i x="346" s="1"/>
        <i x="347" s="1"/>
        <i x="348" s="1"/>
        <i x="349" s="1"/>
        <i x="350" s="1"/>
        <i x="351" s="1"/>
        <i x="352" s="1"/>
        <i x="353" s="1"/>
        <i x="354" s="1"/>
        <i x="355" s="1"/>
        <i x="356" s="1"/>
        <i x="357" s="1"/>
        <i x="358" s="1"/>
        <i x="359" s="1"/>
        <i x="360" s="1"/>
        <i x="361" s="1"/>
        <i x="362" s="1"/>
        <i x="363" s="1"/>
        <i x="364" s="1"/>
        <i x="365" s="1"/>
        <i x="366" s="1"/>
        <i x="367" s="1"/>
        <i x="368" s="1"/>
        <i x="369" s="1"/>
        <i x="370" s="1"/>
        <i x="371" s="1"/>
        <i x="372" s="1"/>
        <i x="373" s="1"/>
        <i x="374" s="1"/>
        <i x="375" s="1"/>
        <i x="376" s="1"/>
        <i x="377" s="1"/>
        <i x="378" s="1"/>
        <i x="379" s="1"/>
        <i x="380" s="1"/>
        <i x="381" s="1"/>
        <i x="382" s="1"/>
        <i x="383" s="1"/>
        <i x="384" s="1"/>
        <i x="385" s="1"/>
        <i x="386" s="1"/>
        <i x="387" s="1"/>
        <i x="388" s="1"/>
        <i x="389" s="1"/>
        <i x="390" s="1"/>
        <i x="391" s="1"/>
        <i x="392" s="1"/>
        <i x="393" s="1"/>
        <i x="394" s="1"/>
        <i x="395" s="1"/>
        <i x="396" s="1"/>
        <i x="397" s="1"/>
        <i x="398" s="1"/>
        <i x="399" s="1"/>
        <i x="400" s="1"/>
        <i x="401" s="1"/>
        <i x="402" s="1"/>
        <i x="403" s="1"/>
        <i x="404" s="1"/>
        <i x="405" s="1"/>
        <i x="406" s="1"/>
        <i x="407" s="1"/>
        <i x="408" s="1"/>
        <i x="409" s="1"/>
        <i x="410" s="1"/>
        <i x="411" s="1"/>
        <i x="412" s="1"/>
        <i x="413" s="1"/>
        <i x="414" s="1"/>
        <i x="415" s="1"/>
        <i x="416" s="1"/>
        <i x="417" s="1"/>
        <i x="418" s="1"/>
        <i x="419" s="1"/>
        <i x="420" s="1"/>
        <i x="421" s="1"/>
        <i x="422" s="1"/>
        <i x="423" s="1"/>
        <i x="424" s="1"/>
        <i x="425" s="1"/>
        <i x="426" s="1"/>
        <i x="427" s="1"/>
        <i x="428" s="1"/>
        <i x="429" s="1"/>
        <i x="430" s="1"/>
        <i x="431" s="1"/>
        <i x="432" s="1"/>
        <i x="433" s="1"/>
        <i x="434" s="1"/>
        <i x="435" s="1"/>
        <i x="436" s="1"/>
        <i x="437" s="1"/>
        <i x="438" s="1"/>
        <i x="439" s="1"/>
        <i x="440" s="1"/>
        <i x="441" s="1"/>
        <i x="442" s="1"/>
        <i x="443" s="1"/>
        <i x="444" s="1"/>
        <i x="445" s="1"/>
        <i x="446" s="1"/>
        <i x="447" s="1"/>
        <i x="448" s="1"/>
        <i x="449" s="1"/>
        <i x="450" s="1"/>
        <i x="451" s="1"/>
        <i x="452" s="1"/>
        <i x="453" s="1"/>
        <i x="454" s="1"/>
        <i x="455" s="1"/>
        <i x="456" s="1"/>
        <i x="457" s="1"/>
        <i x="458" s="1"/>
        <i x="459" s="1"/>
        <i x="460" s="1"/>
        <i x="461" s="1"/>
        <i x="462" s="1"/>
        <i x="463" s="1"/>
        <i x="464" s="1"/>
        <i x="465" s="1"/>
        <i x="466" s="1"/>
        <i x="467" s="1"/>
        <i x="468" s="1"/>
        <i x="469" s="1"/>
        <i x="470" s="1"/>
        <i x="471" s="1"/>
        <i x="472" s="1"/>
        <i x="473" s="1"/>
        <i x="474" s="1"/>
        <i x="475" s="1"/>
        <i x="476" s="1"/>
        <i x="477" s="1"/>
        <i x="478" s="1"/>
        <i x="479" s="1"/>
        <i x="480" s="1"/>
        <i x="481" s="1"/>
        <i x="482" s="1"/>
        <i x="483" s="1"/>
        <i x="484" s="1"/>
        <i x="485" s="1"/>
        <i x="486" s="1"/>
        <i x="487" s="1"/>
        <i x="488" s="1"/>
        <i x="489" s="1"/>
        <i x="490" s="1"/>
        <i x="491" s="1"/>
        <i x="492" s="1"/>
        <i x="493" s="1"/>
        <i x="494" s="1"/>
        <i x="495" s="1"/>
        <i x="496" s="1"/>
        <i x="497" s="1"/>
        <i x="498" s="1"/>
        <i x="499" s="1"/>
        <i x="500" s="1"/>
        <i x="501" s="1"/>
        <i x="502" s="1"/>
        <i x="503" s="1"/>
        <i x="504" s="1"/>
        <i x="505" s="1"/>
        <i x="506" s="1"/>
        <i x="507" s="1"/>
        <i x="508" s="1"/>
        <i x="509" s="1"/>
        <i x="510" s="1"/>
        <i x="511" s="1"/>
        <i x="512" s="1"/>
        <i x="513" s="1"/>
        <i x="514" s="1"/>
        <i x="515" s="1"/>
        <i x="516" s="1"/>
        <i x="517" s="1"/>
        <i x="518" s="1"/>
        <i x="519" s="1"/>
        <i x="520" s="1"/>
        <i x="521" s="1"/>
        <i x="522" s="1"/>
        <i x="523" s="1"/>
        <i x="524" s="1"/>
        <i x="525" s="1"/>
        <i x="526" s="1"/>
        <i x="527" s="1"/>
        <i x="528" s="1"/>
        <i x="529" s="1"/>
        <i x="530" s="1"/>
        <i x="531" s="1"/>
        <i x="532" s="1"/>
        <i x="533" s="1"/>
        <i x="534" s="1"/>
        <i x="535" s="1"/>
        <i x="536" s="1"/>
        <i x="537" s="1"/>
        <i x="538" s="1"/>
        <i x="539" s="1"/>
        <i x="540" s="1"/>
        <i x="541" s="1"/>
        <i x="542" s="1"/>
        <i x="543" s="1"/>
        <i x="544" s="1"/>
        <i x="545" s="1"/>
        <i x="546" s="1"/>
        <i x="547" s="1"/>
        <i x="548" s="1"/>
        <i x="549" s="1"/>
        <i x="550" s="1"/>
        <i x="551" s="1"/>
        <i x="552" s="1"/>
        <i x="553" s="1"/>
        <i x="554" s="1"/>
        <i x="555" s="1"/>
        <i x="556" s="1"/>
        <i x="557" s="1"/>
        <i x="558" s="1"/>
        <i x="559" s="1"/>
        <i x="560" s="1"/>
        <i x="561" s="1"/>
        <i x="562" s="1"/>
        <i x="563" s="1"/>
        <i x="564" s="1"/>
        <i x="565" s="1"/>
        <i x="566" s="1"/>
        <i x="567" s="1"/>
        <i x="568" s="1"/>
        <i x="569" s="1"/>
        <i x="570" s="1"/>
        <i x="571" s="1"/>
        <i x="572" s="1"/>
        <i x="573" s="1"/>
        <i x="574" s="1"/>
        <i x="575" s="1"/>
        <i x="576" s="1"/>
        <i x="577" s="1"/>
        <i x="578" s="1"/>
        <i x="579" s="1"/>
        <i x="580" s="1"/>
        <i x="581" s="1"/>
        <i x="582" s="1"/>
        <i x="583" s="1"/>
        <i x="584" s="1"/>
        <i x="585" s="1"/>
        <i x="586" s="1"/>
        <i x="587" s="1"/>
        <i x="588" s="1"/>
        <i x="589" s="1"/>
        <i x="590" s="1"/>
        <i x="591" s="1"/>
        <i x="592" s="1"/>
        <i x="593" s="1"/>
        <i x="594" s="1"/>
        <i x="595" s="1"/>
        <i x="596" s="1"/>
        <i x="597" s="1"/>
        <i x="598" s="1"/>
        <i x="599" s="1"/>
        <i x="600" s="1"/>
        <i x="601" s="1"/>
        <i x="602" s="1"/>
        <i x="603" s="1"/>
        <i x="604" s="1"/>
        <i x="605" s="1"/>
        <i x="606" s="1"/>
        <i x="607" s="1"/>
        <i x="608" s="1"/>
        <i x="609" s="1"/>
        <i x="610" s="1"/>
        <i x="611" s="1"/>
        <i x="612" s="1"/>
        <i x="613" s="1"/>
        <i x="614" s="1"/>
        <i x="615" s="1"/>
        <i x="616" s="1"/>
        <i x="617" s="1"/>
        <i x="618" s="1"/>
        <i x="619" s="1"/>
        <i x="620" s="1"/>
        <i x="621" s="1"/>
        <i x="622" s="1"/>
        <i x="623" s="1"/>
        <i x="624" s="1"/>
        <i x="625" s="1"/>
        <i x="626" s="1"/>
        <i x="627" s="1"/>
        <i x="628" s="1"/>
        <i x="629" s="1"/>
        <i x="630" s="1"/>
        <i x="631" s="1"/>
        <i x="632" s="1"/>
        <i x="633" s="1"/>
        <i x="634" s="1"/>
        <i x="635" s="1"/>
        <i x="636" s="1"/>
        <i x="637" s="1"/>
        <i x="638" s="1"/>
        <i x="639" s="1"/>
        <i x="640" s="1"/>
        <i x="641" s="1"/>
        <i x="642" s="1"/>
        <i x="643" s="1"/>
        <i x="644" s="1"/>
        <i x="645" s="1"/>
        <i x="646" s="1"/>
        <i x="647" s="1"/>
        <i x="648" s="1"/>
        <i x="649" s="1"/>
        <i x="650" s="1"/>
        <i x="651" s="1"/>
        <i x="652" s="1"/>
        <i x="653" s="1"/>
        <i x="654" s="1"/>
        <i x="655" s="1"/>
        <i x="656" s="1"/>
        <i x="657" s="1"/>
        <i x="658" s="1"/>
        <i x="659" s="1"/>
        <i x="660" s="1"/>
        <i x="661" s="1"/>
        <i x="662" s="1"/>
        <i x="663" s="1"/>
        <i x="664" s="1"/>
        <i x="665" s="1"/>
        <i x="666" s="1"/>
        <i x="667" s="1"/>
        <i x="668" s="1"/>
        <i x="669" s="1"/>
        <i x="670" s="1"/>
        <i x="671" s="1"/>
        <i x="672" s="1"/>
        <i x="673" s="1"/>
        <i x="674" s="1"/>
        <i x="675" s="1"/>
        <i x="676" s="1"/>
        <i x="677" s="1"/>
        <i x="678" s="1"/>
        <i x="679" s="1"/>
        <i x="680" s="1"/>
        <i x="681" s="1"/>
        <i x="682" s="1"/>
        <i x="683" s="1"/>
        <i x="684" s="1"/>
        <i x="685" s="1"/>
        <i x="686" s="1"/>
        <i x="687" s="1"/>
        <i x="688" s="1"/>
        <i x="689" s="1"/>
        <i x="690" s="1"/>
        <i x="691" s="1"/>
        <i x="692" s="1"/>
        <i x="693" s="1"/>
        <i x="694" s="1"/>
        <i x="695" s="1"/>
        <i x="696" s="1"/>
        <i x="697" s="1"/>
        <i x="698" s="1"/>
        <i x="699" s="1"/>
        <i x="700" s="1"/>
        <i x="701" s="1"/>
        <i x="702" s="1"/>
        <i x="703" s="1"/>
        <i x="704" s="1"/>
        <i x="705" s="1"/>
        <i x="706" s="1"/>
        <i x="707" s="1"/>
        <i x="708" s="1"/>
        <i x="709" s="1"/>
        <i x="710" s="1"/>
        <i x="711" s="1"/>
        <i x="712" s="1"/>
        <i x="713" s="1"/>
        <i x="714" s="1"/>
        <i x="715" s="1"/>
        <i x="716" s="1"/>
        <i x="717" s="1"/>
        <i x="718" s="1"/>
        <i x="719" s="1"/>
        <i x="720" s="1"/>
        <i x="721" s="1"/>
        <i x="722" s="1"/>
        <i x="723" s="1"/>
        <i x="724" s="1"/>
        <i x="725" s="1"/>
        <i x="726" s="1"/>
        <i x="727" s="1"/>
        <i x="728" s="1"/>
        <i x="729" s="1"/>
        <i x="730" s="1"/>
        <i x="731" s="1"/>
        <i x="732" s="1"/>
        <i x="733" s="1"/>
        <i x="734" s="1"/>
        <i x="735" s="1"/>
        <i x="736" s="1"/>
        <i x="737" s="1"/>
        <i x="738" s="1"/>
        <i x="739" s="1"/>
        <i x="740" s="1"/>
        <i x="741" s="1"/>
        <i x="742" s="1"/>
        <i x="743" s="1"/>
        <i x="744" s="1"/>
        <i x="745" s="1"/>
        <i x="746" s="1"/>
        <i x="747" s="1"/>
        <i x="748" s="1"/>
        <i x="749" s="1"/>
        <i x="750" s="1"/>
        <i x="751" s="1"/>
        <i x="752" s="1"/>
        <i x="753" s="1"/>
        <i x="754" s="1"/>
        <i x="755" s="1"/>
        <i x="756" s="1"/>
        <i x="757" s="1"/>
        <i x="758" s="1"/>
        <i x="759" s="1"/>
        <i x="760" s="1"/>
        <i x="761" s="1"/>
        <i x="762" s="1"/>
        <i x="763" s="1"/>
        <i x="764" s="1"/>
        <i x="765" s="1"/>
        <i x="766" s="1"/>
        <i x="767" s="1"/>
        <i x="768" s="1"/>
        <i x="769" s="1"/>
        <i x="770" s="1"/>
        <i x="771" s="1"/>
        <i x="772" s="1"/>
        <i x="773" s="1"/>
        <i x="774" s="1"/>
        <i x="775" s="1"/>
        <i x="776" s="1"/>
        <i x="777" s="1"/>
        <i x="778" s="1"/>
        <i x="779" s="1"/>
        <i x="780" s="1"/>
        <i x="781" s="1"/>
        <i x="782" s="1"/>
        <i x="783" s="1"/>
        <i x="784" s="1"/>
        <i x="785" s="1"/>
        <i x="786" s="1"/>
        <i x="787" s="1"/>
        <i x="788" s="1"/>
        <i x="789" s="1"/>
        <i x="790" s="1"/>
        <i x="791" s="1"/>
        <i x="792" s="1"/>
        <i x="793" s="1"/>
        <i x="794" s="1"/>
        <i x="795" s="1"/>
        <i x="796" s="1"/>
        <i x="797" s="1"/>
        <i x="798" s="1"/>
        <i x="799" s="1"/>
        <i x="1913" s="1"/>
        <i x="800" s="1"/>
        <i x="1914" s="1"/>
        <i x="1915" s="1"/>
        <i x="801" s="1"/>
        <i x="802" s="1"/>
        <i x="803" s="1"/>
        <i x="804" s="1"/>
        <i x="805" s="1"/>
        <i x="806" s="1"/>
        <i x="807" s="1"/>
        <i x="808" s="1"/>
        <i x="809" s="1"/>
        <i x="810" s="1"/>
        <i x="811" s="1"/>
        <i x="812" s="1"/>
        <i x="813" s="1"/>
        <i x="814" s="1"/>
        <i x="815" s="1"/>
        <i x="816" s="1"/>
        <i x="817" s="1"/>
        <i x="818" s="1"/>
        <i x="819" s="1"/>
        <i x="820" s="1"/>
        <i x="821" s="1"/>
        <i x="822" s="1"/>
        <i x="823" s="1"/>
        <i x="824" s="1"/>
        <i x="825" s="1"/>
        <i x="826" s="1"/>
        <i x="827" s="1"/>
        <i x="828" s="1"/>
        <i x="829" s="1"/>
        <i x="830" s="1"/>
        <i x="831" s="1"/>
        <i x="832" s="1"/>
        <i x="833" s="1"/>
        <i x="1900" s="1"/>
        <i x="1901" s="1"/>
        <i x="834" s="1"/>
        <i x="835" s="1"/>
        <i x="1902" s="1"/>
        <i x="836" s="1"/>
        <i x="837" s="1"/>
        <i x="1903" s="1"/>
        <i x="838" s="1"/>
        <i x="839" s="1"/>
        <i x="840" s="1"/>
        <i x="841" s="1"/>
        <i x="842" s="1"/>
        <i x="843" s="1"/>
        <i x="1916" s="1"/>
        <i x="1917" s="1"/>
        <i x="844" s="1"/>
        <i x="845" s="1"/>
        <i x="846" s="1"/>
        <i x="847" s="1"/>
        <i x="1904" s="1"/>
        <i x="1905" s="1"/>
        <i x="848" s="1"/>
        <i x="849" s="1"/>
        <i x="1906" s="1"/>
        <i x="850" s="1"/>
        <i x="851" s="1"/>
        <i x="1918" s="1"/>
        <i x="852" s="1"/>
        <i x="853" s="1"/>
        <i x="854" s="1"/>
        <i x="855" s="1"/>
        <i x="856" s="1"/>
        <i x="857" s="1"/>
        <i x="858" s="1"/>
        <i x="859" s="1"/>
        <i x="860" s="1"/>
        <i x="861" s="1"/>
        <i x="862" s="1"/>
        <i x="863" s="1"/>
        <i x="864" s="1"/>
        <i x="865" s="1"/>
        <i x="866" s="1"/>
        <i x="867" s="1"/>
        <i x="868" s="1"/>
        <i x="869" s="1"/>
        <i x="870" s="1"/>
        <i x="871" s="1"/>
        <i x="872" s="1"/>
        <i x="873" s="1"/>
        <i x="874" s="1"/>
        <i x="875" s="1"/>
        <i x="876" s="1"/>
        <i x="877" s="1"/>
        <i x="878" s="1"/>
        <i x="879" s="1"/>
        <i x="880" s="1"/>
        <i x="881" s="1"/>
        <i x="882" s="1"/>
        <i x="883" s="1"/>
        <i x="884" s="1"/>
        <i x="885" s="1"/>
        <i x="886" s="1"/>
        <i x="887" s="1"/>
        <i x="888" s="1"/>
        <i x="889" s="1"/>
        <i x="890" s="1"/>
        <i x="891" s="1"/>
        <i x="892" s="1"/>
        <i x="893" s="1"/>
        <i x="894" s="1"/>
        <i x="895" s="1"/>
        <i x="896" s="1"/>
        <i x="897" s="1"/>
        <i x="898" s="1"/>
        <i x="899" s="1"/>
        <i x="900" s="1"/>
        <i x="901" s="1"/>
        <i x="902" s="1"/>
        <i x="903" s="1"/>
        <i x="904" s="1"/>
        <i x="905" s="1"/>
        <i x="906" s="1"/>
        <i x="907" s="1"/>
        <i x="908" s="1"/>
        <i x="909" s="1"/>
        <i x="910" s="1"/>
        <i x="911" s="1"/>
        <i x="912" s="1"/>
        <i x="913" s="1"/>
        <i x="914" s="1"/>
        <i x="915" s="1"/>
        <i x="916" s="1"/>
        <i x="917" s="1"/>
        <i x="918" s="1"/>
        <i x="919" s="1"/>
        <i x="920" s="1"/>
        <i x="921" s="1"/>
        <i x="922" s="1"/>
        <i x="923" s="1"/>
        <i x="924" s="1"/>
        <i x="925" s="1"/>
        <i x="926" s="1"/>
        <i x="927" s="1"/>
        <i x="928" s="1"/>
        <i x="929" s="1"/>
        <i x="930" s="1"/>
        <i x="931" s="1"/>
        <i x="932" s="1"/>
        <i x="933" s="1"/>
        <i x="934" s="1"/>
        <i x="935" s="1"/>
        <i x="936" s="1"/>
        <i x="937" s="1"/>
        <i x="938" s="1"/>
        <i x="939" s="1"/>
        <i x="940" s="1"/>
        <i x="941" s="1"/>
        <i x="942" s="1"/>
        <i x="943" s="1"/>
        <i x="944" s="1"/>
        <i x="945" s="1"/>
        <i x="946" s="1"/>
        <i x="947" s="1"/>
        <i x="948" s="1"/>
        <i x="949" s="1"/>
        <i x="950" s="1"/>
        <i x="951" s="1"/>
        <i x="952" s="1"/>
        <i x="953" s="1"/>
        <i x="954" s="1"/>
        <i x="955" s="1"/>
        <i x="956" s="1"/>
        <i x="957" s="1"/>
        <i x="958" s="1"/>
        <i x="959" s="1"/>
        <i x="960" s="1"/>
        <i x="961" s="1"/>
        <i x="962" s="1"/>
        <i x="963" s="1"/>
        <i x="964" s="1"/>
        <i x="965" s="1"/>
        <i x="966" s="1"/>
        <i x="967" s="1"/>
        <i x="0" s="1"/>
        <i x="968" s="1"/>
        <i x="969" s="1"/>
        <i x="970" s="1"/>
        <i x="1" s="1"/>
        <i x="971" s="1"/>
        <i x="972" s="1"/>
        <i x="973" s="1"/>
        <i x="974" s="1"/>
        <i x="975" s="1"/>
        <i x="976" s="1"/>
        <i x="977" s="1"/>
        <i x="978" s="1"/>
        <i x="979" s="1"/>
        <i x="980" s="1"/>
        <i x="981" s="1"/>
        <i x="982" s="1"/>
        <i x="983" s="1"/>
        <i x="984" s="1"/>
        <i x="985" s="1"/>
        <i x="986" s="1"/>
        <i x="987" s="1"/>
        <i x="988" s="1"/>
        <i x="989" s="1"/>
        <i x="990" s="1"/>
        <i x="991" s="1"/>
        <i x="992" s="1"/>
        <i x="993" s="1"/>
        <i x="994" s="1"/>
        <i x="995" s="1"/>
        <i x="996" s="1"/>
        <i x="997" s="1"/>
        <i x="998" s="1"/>
        <i x="999" s="1"/>
        <i x="1000" s="1"/>
        <i x="1001" s="1"/>
        <i x="1002" s="1"/>
        <i x="1003" s="1"/>
        <i x="1004" s="1"/>
        <i x="1005" s="1"/>
        <i x="1006" s="1"/>
        <i x="1007" s="1"/>
        <i x="1008" s="1"/>
        <i x="1009" s="1"/>
        <i x="1010" s="1"/>
        <i x="1011" s="1"/>
        <i x="1012" s="1"/>
        <i x="1013" s="1"/>
        <i x="1014" s="1"/>
        <i x="1015" s="1"/>
        <i x="1016" s="1"/>
        <i x="1017" s="1"/>
        <i x="1018" s="1"/>
        <i x="1019" s="1"/>
        <i x="1020" s="1"/>
        <i x="1021" s="1"/>
        <i x="1022" s="1"/>
        <i x="1023" s="1"/>
        <i x="1024" s="1"/>
        <i x="1025" s="1"/>
        <i x="1026" s="1"/>
        <i x="1027" s="1"/>
        <i x="1028" s="1"/>
        <i x="1029" s="1"/>
        <i x="1030" s="1"/>
        <i x="1031" s="1"/>
        <i x="1032" s="1"/>
        <i x="1033" s="1"/>
        <i x="1034" s="1"/>
        <i x="1035" s="1"/>
        <i x="1036" s="1"/>
        <i x="1037" s="1"/>
        <i x="1907" s="1"/>
        <i x="1038" s="1"/>
        <i x="1039" s="1"/>
        <i x="1040" s="1"/>
        <i x="1041" s="1"/>
        <i x="1042" s="1"/>
        <i x="1043" s="1"/>
        <i x="1044" s="1"/>
        <i x="1045" s="1"/>
        <i x="1046" s="1"/>
        <i x="1047" s="1"/>
        <i x="1048" s="1"/>
        <i x="1049" s="1"/>
        <i x="1050" s="1"/>
        <i x="1051" s="1"/>
        <i x="1052" s="1"/>
        <i x="1053" s="1"/>
        <i x="1054" s="1"/>
        <i x="1055" s="1"/>
        <i x="1056" s="1"/>
        <i x="1057" s="1"/>
        <i x="1058" s="1"/>
        <i x="1059" s="1"/>
        <i x="1060" s="1"/>
        <i x="1061" s="1"/>
        <i x="1062" s="1"/>
        <i x="1063" s="1"/>
        <i x="1064" s="1"/>
        <i x="1065" s="1"/>
        <i x="1066" s="1"/>
        <i x="1067" s="1"/>
        <i x="1068" s="1"/>
        <i x="1069" s="1"/>
        <i x="1070" s="1"/>
        <i x="1071" s="1"/>
        <i x="1072" s="1"/>
        <i x="1073" s="1"/>
        <i x="1074" s="1"/>
        <i x="1908" s="1"/>
        <i x="1075" s="1"/>
        <i x="1076" s="1"/>
        <i x="1077" s="1"/>
        <i x="1078" s="1"/>
        <i x="1079" s="1"/>
        <i x="1080" s="1"/>
        <i x="1081" s="1"/>
        <i x="1082" s="1"/>
        <i x="1083" s="1"/>
        <i x="1084" s="1"/>
        <i x="1085" s="1"/>
        <i x="1086" s="1"/>
        <i x="1087" s="1"/>
        <i x="1088" s="1"/>
        <i x="1089" s="1"/>
        <i x="1090" s="1"/>
        <i x="1091" s="1"/>
        <i x="1092" s="1"/>
        <i x="1093" s="1"/>
        <i x="1094" s="1"/>
        <i x="1095" s="1"/>
        <i x="1096" s="1"/>
        <i x="1097" s="1"/>
        <i x="1098" s="1"/>
        <i x="1919" s="1"/>
        <i x="1099" s="1"/>
        <i x="1100" s="1"/>
        <i x="1101" s="1"/>
        <i x="1102" s="1"/>
        <i x="1103" s="1"/>
        <i x="1104" s="1"/>
        <i x="1909" s="1"/>
        <i x="1105" s="1"/>
        <i x="1106" s="1"/>
        <i x="1107" s="1"/>
        <i x="1108" s="1"/>
        <i x="1109" s="1"/>
        <i x="1110" s="1"/>
        <i x="1910" s="1"/>
        <i x="1111" s="1"/>
        <i x="1112" s="1"/>
        <i x="1113" s="1"/>
        <i x="1114" s="1"/>
        <i x="1115" s="1"/>
        <i x="1116" s="1"/>
        <i x="1117" s="1"/>
        <i x="1118" s="1"/>
        <i x="1119" s="1"/>
        <i x="1120" s="1"/>
        <i x="1121" s="1"/>
        <i x="1122" s="1"/>
        <i x="1123" s="1"/>
        <i x="1124" s="1"/>
        <i x="1125" s="1"/>
        <i x="1126" s="1"/>
        <i x="1127" s="1"/>
        <i x="1128" s="1"/>
        <i x="1129" s="1"/>
        <i x="1130" s="1"/>
        <i x="1131" s="1"/>
        <i x="1132" s="1"/>
        <i x="1133" s="1"/>
        <i x="1134" s="1"/>
        <i x="1135" s="1"/>
        <i x="1136" s="1"/>
        <i x="1137" s="1"/>
        <i x="1138" s="1"/>
        <i x="1139" s="1"/>
        <i x="1140" s="1"/>
        <i x="1141" s="1"/>
        <i x="1142" s="1"/>
        <i x="1143" s="1"/>
        <i x="1144" s="1"/>
        <i x="1145" s="1"/>
        <i x="1146" s="1"/>
        <i x="1147" s="1"/>
        <i x="1148" s="1"/>
        <i x="1149" s="1"/>
        <i x="1150" s="1"/>
        <i x="1151" s="1"/>
        <i x="1152" s="1"/>
        <i x="1153" s="1"/>
        <i x="1154" s="1"/>
        <i x="1155" s="1"/>
        <i x="1156" s="1"/>
        <i x="1157" s="1"/>
        <i x="1158" s="1"/>
        <i x="1159" s="1"/>
        <i x="1160" s="1"/>
        <i x="1161" s="1"/>
        <i x="1162" s="1"/>
        <i x="1163" s="1"/>
        <i x="1164" s="1"/>
        <i x="1165" s="1"/>
        <i x="1166" s="1"/>
        <i x="1167" s="1"/>
        <i x="1168" s="1"/>
        <i x="1169" s="1"/>
        <i x="1170" s="1"/>
        <i x="1171" s="1"/>
        <i x="1172" s="1"/>
        <i x="1173" s="1"/>
        <i x="1174" s="1"/>
        <i x="1175" s="1"/>
        <i x="1176" s="1"/>
        <i x="1177" s="1"/>
        <i x="1178" s="1"/>
        <i x="1179" s="1"/>
        <i x="1180" s="1"/>
        <i x="1181" s="1"/>
        <i x="1182" s="1"/>
        <i x="1183" s="1"/>
        <i x="1184" s="1"/>
        <i x="1185" s="1"/>
        <i x="1186" s="1"/>
        <i x="1187" s="1"/>
        <i x="1188" s="1"/>
        <i x="1189" s="1"/>
        <i x="1190" s="1"/>
        <i x="1191" s="1"/>
        <i x="1192" s="1"/>
        <i x="1193" s="1"/>
        <i x="1194" s="1"/>
        <i x="1195" s="1"/>
        <i x="1196" s="1"/>
        <i x="1197" s="1"/>
        <i x="1198" s="1"/>
        <i x="1199" s="1"/>
        <i x="1200" s="1"/>
        <i x="1201" s="1"/>
        <i x="1202" s="1"/>
        <i x="1203" s="1"/>
        <i x="1204" s="1"/>
        <i x="1205" s="1"/>
        <i x="1206" s="1"/>
        <i x="1207" s="1"/>
        <i x="1208" s="1"/>
        <i x="1209" s="1"/>
        <i x="1210" s="1"/>
        <i x="1211" s="1"/>
        <i x="1212" s="1"/>
        <i x="1213" s="1"/>
        <i x="1214" s="1"/>
        <i x="1215" s="1"/>
        <i x="1216" s="1"/>
        <i x="1217" s="1"/>
        <i x="1920" s="1"/>
        <i x="1218" s="1"/>
        <i x="1219" s="1"/>
        <i x="1921" s="1"/>
        <i x="1220" s="1"/>
        <i x="1221" s="1"/>
        <i x="1922" s="1"/>
        <i x="1222" s="1"/>
        <i x="1223" s="1"/>
        <i x="1224" s="1"/>
        <i x="1225" s="1"/>
        <i x="1226" s="1"/>
        <i x="1227" s="1"/>
        <i x="1228" s="1"/>
        <i x="1229" s="1"/>
        <i x="1230" s="1"/>
        <i x="1231" s="1"/>
        <i x="1232" s="1"/>
        <i x="1233" s="1"/>
        <i x="1234" s="1"/>
        <i x="1911" s="1"/>
        <i x="1235" s="1"/>
        <i x="1236" s="1"/>
        <i x="1237" s="1"/>
        <i x="1238" s="1"/>
        <i x="1239" s="1"/>
        <i x="1240" s="1"/>
        <i x="1241" s="1"/>
        <i x="1242" s="1"/>
        <i x="1243" s="1"/>
        <i x="1244" s="1"/>
        <i x="1245" s="1"/>
        <i x="1246" s="1"/>
        <i x="1247" s="1"/>
        <i x="1248" s="1"/>
        <i x="1249" s="1"/>
        <i x="1250" s="1"/>
        <i x="1251" s="1"/>
        <i x="1252" s="1"/>
        <i x="1253" s="1"/>
        <i x="1254" s="1"/>
        <i x="1255" s="1"/>
        <i x="1256" s="1"/>
        <i x="1257" s="1"/>
        <i x="1258" s="1"/>
        <i x="1259" s="1"/>
        <i x="1260" s="1"/>
        <i x="1261" s="1"/>
        <i x="1262" s="1"/>
        <i x="1263" s="1"/>
        <i x="1264" s="1"/>
        <i x="1265" s="1"/>
        <i x="1266" s="1"/>
        <i x="1267" s="1"/>
        <i x="1268" s="1"/>
        <i x="1269" s="1"/>
        <i x="1270" s="1"/>
        <i x="1271" s="1"/>
        <i x="1272" s="1"/>
        <i x="1273" s="1"/>
        <i x="1274" s="1"/>
        <i x="1275" s="1"/>
        <i x="1276" s="1"/>
        <i x="1277" s="1"/>
        <i x="1278" s="1"/>
        <i x="1279" s="1"/>
        <i x="1280" s="1"/>
        <i x="1281" s="1"/>
        <i x="1282" s="1"/>
        <i x="1283" s="1"/>
        <i x="1284" s="1"/>
        <i x="1285" s="1"/>
        <i x="1286" s="1"/>
        <i x="1287" s="1"/>
        <i x="1288" s="1"/>
        <i x="1289" s="1"/>
        <i x="1290" s="1"/>
        <i x="1291" s="1"/>
        <i x="1292" s="1"/>
        <i x="1293" s="1"/>
        <i x="1294" s="1"/>
        <i x="1295" s="1"/>
        <i x="1296" s="1"/>
        <i x="1297" s="1"/>
        <i x="1298" s="1"/>
        <i x="1299" s="1"/>
        <i x="1300" s="1"/>
        <i x="1301" s="1"/>
        <i x="1302" s="1"/>
        <i x="1303" s="1"/>
        <i x="1304" s="1"/>
        <i x="1305" s="1"/>
        <i x="1306" s="1"/>
        <i x="1307" s="1"/>
        <i x="1308" s="1"/>
        <i x="1309" s="1"/>
        <i x="1310" s="1"/>
        <i x="1311" s="1"/>
        <i x="1312" s="1"/>
        <i x="1313" s="1"/>
        <i x="1314" s="1"/>
        <i x="1315" s="1"/>
        <i x="1316" s="1"/>
        <i x="1317" s="1"/>
        <i x="1318" s="1"/>
        <i x="2" s="1"/>
        <i x="1319" s="1"/>
        <i x="1320" s="1"/>
        <i x="1321" s="1"/>
        <i x="1322" s="1"/>
        <i x="1323" s="1"/>
        <i x="1324" s="1"/>
        <i x="1325" s="1"/>
        <i x="1326" s="1"/>
        <i x="1327" s="1"/>
        <i x="1328" s="1"/>
        <i x="1329" s="1"/>
        <i x="1330" s="1"/>
        <i x="1331" s="1"/>
        <i x="1332" s="1"/>
        <i x="1333" s="1"/>
        <i x="1334" s="1"/>
        <i x="1335" s="1"/>
        <i x="1336" s="1"/>
        <i x="1337" s="1"/>
        <i x="1338" s="1"/>
        <i x="1339" s="1"/>
        <i x="1340" s="1"/>
        <i x="1341" s="1"/>
        <i x="1342" s="1"/>
        <i x="1343" s="1"/>
        <i x="1344" s="1"/>
        <i x="1345" s="1"/>
        <i x="1346" s="1"/>
        <i x="1347" s="1"/>
        <i x="1348" s="1"/>
        <i x="1349" s="1"/>
        <i x="1350" s="1"/>
        <i x="1351" s="1"/>
        <i x="1352" s="1"/>
        <i x="1353" s="1"/>
        <i x="1354" s="1"/>
        <i x="1355" s="1"/>
        <i x="1356" s="1"/>
        <i x="1357" s="1"/>
        <i x="1358" s="1"/>
        <i x="1359" s="1"/>
        <i x="1360" s="1"/>
        <i x="1361" s="1"/>
        <i x="1362" s="1"/>
        <i x="1363" s="1"/>
        <i x="1364" s="1"/>
        <i x="1365" s="1"/>
        <i x="1366" s="1"/>
        <i x="1367" s="1"/>
        <i x="1368" s="1"/>
        <i x="1369" s="1"/>
        <i x="1370" s="1"/>
        <i x="1371" s="1"/>
        <i x="1372" s="1"/>
        <i x="1373" s="1"/>
        <i x="1374" s="1"/>
        <i x="1375" s="1"/>
        <i x="1376" s="1"/>
        <i x="1377" s="1"/>
        <i x="1378" s="1"/>
        <i x="1379" s="1"/>
        <i x="1380" s="1"/>
        <i x="1381" s="1"/>
        <i x="1382" s="1"/>
        <i x="1383" s="1"/>
        <i x="1384" s="1"/>
        <i x="1385" s="1"/>
        <i x="1386" s="1"/>
        <i x="1387" s="1"/>
        <i x="1388" s="1"/>
        <i x="1389" s="1"/>
        <i x="1390" s="1"/>
        <i x="1391" s="1"/>
        <i x="1392" s="1"/>
        <i x="1393" s="1"/>
        <i x="1394" s="1"/>
        <i x="1395" s="1"/>
        <i x="1396" s="1"/>
        <i x="1397" s="1"/>
        <i x="1398" s="1"/>
        <i x="1399" s="1"/>
        <i x="1400" s="1"/>
        <i x="1401" s="1"/>
        <i x="1402" s="1"/>
        <i x="1403" s="1"/>
        <i x="1404" s="1"/>
        <i x="1405" s="1"/>
        <i x="1923" s="1"/>
        <i x="1406" s="1"/>
        <i x="1407" s="1"/>
        <i x="1408" s="1"/>
        <i x="1409" s="1"/>
        <i x="1410" s="1"/>
        <i x="1411" s="1"/>
        <i x="1412" s="1"/>
        <i x="1413" s="1"/>
        <i x="1414" s="1"/>
        <i x="1415" s="1"/>
        <i x="1416" s="1"/>
        <i x="1417" s="1"/>
        <i x="1418" s="1"/>
        <i x="1419" s="1"/>
        <i x="1420" s="1"/>
        <i x="1421" s="1"/>
        <i x="1422" s="1"/>
        <i x="1423" s="1"/>
        <i x="1424" s="1"/>
        <i x="1425" s="1"/>
        <i x="1426" s="1"/>
        <i x="1427" s="1"/>
        <i x="1428" s="1"/>
        <i x="1429" s="1"/>
        <i x="1430" s="1"/>
        <i x="1431" s="1"/>
        <i x="1432" s="1"/>
        <i x="1433" s="1"/>
        <i x="1434" s="1"/>
        <i x="1435" s="1"/>
        <i x="1436" s="1"/>
        <i x="1437" s="1"/>
        <i x="1438" s="1"/>
        <i x="1439" s="1"/>
        <i x="1440" s="1"/>
        <i x="1441" s="1"/>
        <i x="1442" s="1"/>
        <i x="1443" s="1"/>
        <i x="1444" s="1"/>
        <i x="1445" s="1"/>
        <i x="1446" s="1"/>
        <i x="1447" s="1"/>
        <i x="1448" s="1"/>
        <i x="1449" s="1"/>
        <i x="1450" s="1"/>
        <i x="1451" s="1"/>
        <i x="1452" s="1"/>
        <i x="1453" s="1"/>
        <i x="1454" s="1"/>
        <i x="1455" s="1"/>
        <i x="1456" s="1"/>
        <i x="1457" s="1"/>
        <i x="1458" s="1"/>
        <i x="1459" s="1"/>
        <i x="1460" s="1"/>
        <i x="1461" s="1"/>
        <i x="1462" s="1"/>
        <i x="1463" s="1"/>
        <i x="1464" s="1"/>
        <i x="1465" s="1"/>
        <i x="1466" s="1"/>
        <i x="1467" s="1"/>
        <i x="1468" s="1"/>
        <i x="1469" s="1"/>
        <i x="1470" s="1"/>
        <i x="1471" s="1"/>
        <i x="1472" s="1"/>
        <i x="1473" s="1"/>
        <i x="1474" s="1"/>
        <i x="1475" s="1"/>
        <i x="1476" s="1"/>
        <i x="1477" s="1"/>
        <i x="1478" s="1"/>
        <i x="1479" s="1"/>
        <i x="1480" s="1"/>
        <i x="1481" s="1"/>
        <i x="1482" s="1"/>
        <i x="1483" s="1"/>
        <i x="1484" s="1"/>
        <i x="1485" s="1"/>
        <i x="1486" s="1"/>
        <i x="1487" s="1"/>
        <i x="1488" s="1"/>
        <i x="1489" s="1"/>
        <i x="1490" s="1"/>
        <i x="1491" s="1"/>
        <i x="1492" s="1"/>
        <i x="1493" s="1"/>
        <i x="1494" s="1"/>
        <i x="1495" s="1"/>
        <i x="1496" s="1"/>
        <i x="1497" s="1"/>
        <i x="1498" s="1"/>
        <i x="1499" s="1"/>
        <i x="1500" s="1"/>
        <i x="1501" s="1"/>
        <i x="1502" s="1"/>
        <i x="1503" s="1"/>
        <i x="1504" s="1"/>
        <i x="1505" s="1"/>
        <i x="1506" s="1"/>
        <i x="1507" s="1"/>
        <i x="1508" s="1"/>
        <i x="1509" s="1"/>
        <i x="1510" s="1"/>
        <i x="1511" s="1"/>
        <i x="1512" s="1"/>
        <i x="1513" s="1"/>
        <i x="1514" s="1"/>
        <i x="1515" s="1"/>
        <i x="1516" s="1"/>
        <i x="1517" s="1"/>
        <i x="1518" s="1"/>
        <i x="1519" s="1"/>
        <i x="1520" s="1"/>
        <i x="1521" s="1"/>
        <i x="1522" s="1"/>
        <i x="1523" s="1"/>
        <i x="1524" s="1"/>
        <i x="1525" s="1"/>
        <i x="1526" s="1"/>
        <i x="1527" s="1"/>
        <i x="1528" s="1"/>
        <i x="1529" s="1"/>
        <i x="1530" s="1"/>
        <i x="1531" s="1"/>
        <i x="1532" s="1"/>
        <i x="1533" s="1"/>
        <i x="1534" s="1"/>
        <i x="1535" s="1"/>
        <i x="1536" s="1"/>
        <i x="1537" s="1"/>
        <i x="1538" s="1"/>
        <i x="1539" s="1"/>
        <i x="1540" s="1"/>
        <i x="1541" s="1"/>
        <i x="1542" s="1"/>
        <i x="1543" s="1"/>
        <i x="1544" s="1"/>
        <i x="1545" s="1"/>
        <i x="1546" s="1"/>
        <i x="1547" s="1"/>
        <i x="1548" s="1"/>
        <i x="1549" s="1"/>
        <i x="1550" s="1"/>
        <i x="1551" s="1"/>
        <i x="1552" s="1"/>
        <i x="1553" s="1"/>
        <i x="1554" s="1"/>
        <i x="3" s="1"/>
        <i x="4" s="1"/>
        <i x="5" s="1"/>
        <i x="1555" s="1"/>
        <i x="1556" s="1"/>
        <i x="1557" s="1"/>
        <i x="1558" s="1"/>
        <i x="1559" s="1"/>
        <i x="1560" s="1"/>
        <i x="1561" s="1"/>
        <i x="1562" s="1"/>
        <i x="1563" s="1"/>
        <i x="1564" s="1"/>
        <i x="1565" s="1"/>
        <i x="1566" s="1"/>
        <i x="1567" s="1"/>
        <i x="1568" s="1"/>
        <i x="1569" s="1"/>
        <i x="1570" s="1"/>
        <i x="1571" s="1"/>
        <i x="1572" s="1"/>
        <i x="1573" s="1"/>
        <i x="1574" s="1"/>
        <i x="1575" s="1"/>
        <i x="1576" s="1"/>
        <i x="1577" s="1"/>
        <i x="1578" s="1"/>
        <i x="1579" s="1"/>
        <i x="1580" s="1"/>
        <i x="1581" s="1"/>
        <i x="1582" s="1"/>
        <i x="1583" s="1"/>
        <i x="1584" s="1"/>
        <i x="1585" s="1"/>
        <i x="1586" s="1"/>
        <i x="1587" s="1"/>
        <i x="1588" s="1"/>
        <i x="1589" s="1"/>
        <i x="1590" s="1"/>
        <i x="1591" s="1"/>
        <i x="1592" s="1"/>
        <i x="1593" s="1"/>
        <i x="1594" s="1"/>
        <i x="1595" s="1"/>
        <i x="1596" s="1"/>
        <i x="1597" s="1"/>
        <i x="1598" s="1"/>
        <i x="1599" s="1"/>
        <i x="1600" s="1"/>
        <i x="1601" s="1"/>
        <i x="1602" s="1"/>
        <i x="1603" s="1"/>
        <i x="1604" s="1"/>
        <i x="1605" s="1"/>
        <i x="1606" s="1"/>
        <i x="1607" s="1"/>
        <i x="1608" s="1"/>
        <i x="1609" s="1"/>
        <i x="1610" s="1"/>
        <i x="1611" s="1"/>
        <i x="1612" s="1"/>
        <i x="1613" s="1"/>
        <i x="1614" s="1"/>
        <i x="1615" s="1"/>
        <i x="1616" s="1"/>
        <i x="1617" s="1"/>
        <i x="1618" s="1"/>
        <i x="1619" s="1"/>
        <i x="1620" s="1"/>
        <i x="1621" s="1"/>
        <i x="1622" s="1"/>
        <i x="1623" s="1"/>
        <i x="1624" s="1"/>
        <i x="1625" s="1"/>
        <i x="1626" s="1"/>
        <i x="1627" s="1"/>
        <i x="1628" s="1"/>
        <i x="1629" s="1"/>
        <i x="1630" s="1"/>
        <i x="1631" s="1"/>
        <i x="1632" s="1"/>
        <i x="1633" s="1"/>
        <i x="1634" s="1"/>
        <i x="1635" s="1"/>
        <i x="1636" s="1"/>
        <i x="1637" s="1"/>
        <i x="1638" s="1"/>
        <i x="1639" s="1"/>
        <i x="1640" s="1"/>
        <i x="1641" s="1"/>
        <i x="1642" s="1"/>
        <i x="1643" s="1"/>
        <i x="1644" s="1"/>
        <i x="1645" s="1"/>
        <i x="1646" s="1"/>
        <i x="1647" s="1"/>
        <i x="1648" s="1"/>
        <i x="1649" s="1"/>
        <i x="1650" s="1"/>
        <i x="1651" s="1"/>
        <i x="1652" s="1"/>
        <i x="1653" s="1"/>
        <i x="1654" s="1"/>
        <i x="1655" s="1"/>
        <i x="1656" s="1"/>
        <i x="1657" s="1"/>
        <i x="1658" s="1"/>
        <i x="1659" s="1"/>
        <i x="1660" s="1"/>
        <i x="1661" s="1"/>
        <i x="1662" s="1"/>
        <i x="1663" s="1"/>
        <i x="6" s="1"/>
        <i x="1664" s="1"/>
        <i x="1665" s="1"/>
        <i x="1666" s="1"/>
        <i x="1667" s="1"/>
        <i x="1668" s="1"/>
        <i x="1669" s="1"/>
        <i x="1670" s="1"/>
        <i x="1671" s="1"/>
        <i x="1672" s="1"/>
        <i x="1673" s="1"/>
        <i x="1674" s="1"/>
        <i x="1675" s="1"/>
        <i x="1676" s="1"/>
        <i x="1677" s="1"/>
        <i x="1678" s="1"/>
        <i x="1679" s="1"/>
        <i x="1680" s="1"/>
        <i x="1681" s="1"/>
        <i x="1682" s="1"/>
        <i x="1683" s="1"/>
        <i x="1684" s="1"/>
        <i x="1685" s="1"/>
        <i x="1686" s="1"/>
        <i x="1687" s="1"/>
        <i x="1688" s="1"/>
        <i x="1689" s="1"/>
        <i x="1690" s="1"/>
        <i x="1691" s="1"/>
        <i x="1692" s="1"/>
        <i x="1693" s="1"/>
        <i x="1694" s="1"/>
        <i x="1695" s="1"/>
        <i x="1696" s="1"/>
        <i x="1697" s="1"/>
        <i x="1698" s="1"/>
        <i x="1699" s="1"/>
        <i x="1700" s="1"/>
        <i x="1701" s="1"/>
        <i x="1702" s="1"/>
        <i x="1703" s="1"/>
        <i x="1704" s="1"/>
        <i x="1705" s="1"/>
        <i x="1706" s="1"/>
        <i x="1707" s="1"/>
        <i x="1708" s="1"/>
        <i x="1709" s="1"/>
        <i x="1710" s="1"/>
        <i x="1711" s="1"/>
        <i x="1712" s="1"/>
        <i x="1713" s="1"/>
        <i x="1714" s="1"/>
        <i x="1715" s="1"/>
        <i x="1924" s="1"/>
        <i x="1716" s="1"/>
        <i x="1717" s="1"/>
        <i x="1718" s="1"/>
        <i x="1719" s="1"/>
        <i x="1720" s="1"/>
        <i x="1925" s="1"/>
        <i x="1721" s="1"/>
        <i x="1722" s="1"/>
        <i x="1723" s="1"/>
        <i x="1724" s="1"/>
        <i x="1725" s="1"/>
        <i x="1726" s="1"/>
        <i x="1727" s="1"/>
        <i x="1728" s="1"/>
        <i x="1729" s="1"/>
        <i x="1730" s="1"/>
        <i x="1731" s="1"/>
        <i x="1732" s="1"/>
        <i x="1733" s="1"/>
        <i x="1734" s="1"/>
        <i x="1735" s="1"/>
        <i x="1736" s="1"/>
        <i x="1737" s="1"/>
        <i x="1738" s="1"/>
        <i x="1739" s="1"/>
        <i x="1740" s="1"/>
        <i x="1741" s="1"/>
        <i x="1742" s="1"/>
        <i x="1743" s="1"/>
        <i x="1744" s="1"/>
        <i x="1745" s="1"/>
        <i x="1746" s="1"/>
        <i x="1747" s="1"/>
        <i x="1748" s="1"/>
        <i x="1749" s="1"/>
        <i x="1750" s="1"/>
        <i x="1751" s="1"/>
        <i x="1752" s="1"/>
        <i x="1753" s="1"/>
        <i x="1754" s="1"/>
        <i x="1755" s="1"/>
        <i x="1756" s="1"/>
        <i x="1757" s="1"/>
        <i x="1758" s="1"/>
        <i x="1759" s="1"/>
        <i x="1926" s="1"/>
        <i x="1760" s="1"/>
        <i x="1761" s="1"/>
        <i x="1762" s="1"/>
        <i x="1763" s="1"/>
        <i x="1764" s="1"/>
        <i x="1765" s="1"/>
        <i x="1766" s="1"/>
        <i x="1767" s="1"/>
        <i x="1768" s="1"/>
        <i x="1769" s="1"/>
        <i x="1770" s="1"/>
        <i x="1771" s="1"/>
        <i x="1772" s="1"/>
        <i x="1773" s="1"/>
        <i x="1774" s="1"/>
        <i x="1775" s="1"/>
        <i x="1776" s="1"/>
        <i x="1777" s="1"/>
        <i x="1778" s="1"/>
        <i x="1779" s="1"/>
        <i x="1780" s="1"/>
        <i x="1781" s="1"/>
        <i x="1782" s="1"/>
        <i x="1783" s="1"/>
        <i x="1784" s="1"/>
        <i x="1785" s="1"/>
        <i x="1786" s="1"/>
        <i x="1787" s="1"/>
        <i x="1788" s="1"/>
        <i x="1789" s="1"/>
        <i x="1790" s="1"/>
        <i x="1791" s="1"/>
        <i x="1792" s="1"/>
        <i x="1793" s="1"/>
        <i x="1794" s="1"/>
        <i x="1795" s="1"/>
        <i x="1796" s="1"/>
        <i x="1797" s="1"/>
        <i x="1798" s="1"/>
        <i x="1799" s="1"/>
        <i x="1800" s="1"/>
        <i x="1801" s="1"/>
        <i x="1802" s="1"/>
        <i x="1803" s="1"/>
        <i x="1804" s="1"/>
        <i x="1805" s="1"/>
        <i x="1806" s="1"/>
        <i x="1807" s="1"/>
        <i x="1808" s="1"/>
        <i x="1809" s="1"/>
        <i x="1810" s="1"/>
        <i x="1811" s="1"/>
        <i x="1812" s="1"/>
        <i x="1813" s="1"/>
        <i x="1814" s="1"/>
        <i x="1815" s="1"/>
        <i x="1816" s="1"/>
        <i x="1817" s="1"/>
        <i x="1818" s="1"/>
        <i x="1819" s="1"/>
        <i x="1820" s="1"/>
        <i x="1821" s="1"/>
        <i x="1822" s="1"/>
        <i x="1823" s="1"/>
        <i x="1824" s="1"/>
        <i x="1825" s="1"/>
        <i x="1826" s="1"/>
        <i x="1827" s="1"/>
        <i x="1828" s="1"/>
        <i x="1829" s="1"/>
        <i x="1830" s="1"/>
        <i x="1831" s="1"/>
        <i x="1832" s="1"/>
        <i x="1833" s="1"/>
        <i x="1834" s="1"/>
        <i x="1835" s="1"/>
        <i x="1836" s="1"/>
        <i x="1837" s="1"/>
        <i x="1838" s="1"/>
        <i x="1912" s="1"/>
        <i x="1839" s="1"/>
        <i x="1840" s="1"/>
        <i x="1841" s="1"/>
        <i x="1842" s="1"/>
        <i x="1843" s="1"/>
        <i x="1844" s="1"/>
        <i x="1845" s="1"/>
        <i x="1846" s="1"/>
        <i x="1847" s="1"/>
        <i x="1848" s="1"/>
        <i x="1849" s="1"/>
        <i x="1850" s="1"/>
        <i x="1851" s="1"/>
        <i x="1852" s="1"/>
        <i x="1853" s="1"/>
        <i x="1854" s="1"/>
        <i x="1855" s="1"/>
        <i x="1856" s="1"/>
        <i x="1857" s="1"/>
        <i x="1858" s="1"/>
        <i x="1859" s="1"/>
        <i x="1860" s="1"/>
        <i x="1861" s="1"/>
        <i x="1862" s="1"/>
        <i x="1863" s="1"/>
        <i x="1864" s="1"/>
        <i x="1865" s="1"/>
        <i x="1866" s="1"/>
        <i x="1867" s="1"/>
        <i x="1868" s="1"/>
        <i x="1869" s="1"/>
        <i x="1870" s="1"/>
        <i x="1871" s="1"/>
        <i x="1872" s="1"/>
        <i x="1873" s="1"/>
        <i x="1874" s="1"/>
        <i x="1875" s="1"/>
        <i x="1876" s="1"/>
        <i x="1877" s="1"/>
        <i x="1878" s="1"/>
        <i x="1879" s="1"/>
        <i x="1880" s="1"/>
        <i x="1881" s="1"/>
        <i x="1882" s="1"/>
        <i x="1883" s="1"/>
        <i x="1884" s="1"/>
        <i x="1885" s="1"/>
        <i x="1886" s="1"/>
        <i x="1887" s="1"/>
        <i x="1888" s="1"/>
        <i x="1889" s="1"/>
        <i x="1890" s="1"/>
        <i x="1891" s="1"/>
        <i x="1892" s="1"/>
        <i x="1893" s="1"/>
        <i x="1894" s="1"/>
        <i x="1895" s="1"/>
        <i x="1896" s="1"/>
        <i x="1897" s="1"/>
        <i x="1898" s="1"/>
        <i x="1899" s="1"/>
        <i x="1927" s="1" nd="1"/>
        <i x="1928"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Instructor" cache="Slicer_Instructor" caption="Instructor" startItem="18" lockedPosition="1" rowHeight="230716"/>
  <slicer name="1st Initial" cache="Slicer_1st_Initial" caption="1st Initial" columnCount="5" lockedPosition="1" rowHeight="274320"/>
  <slicer name="CRN" cache="Slicer_CRN" caption="CRN" lockedPosition="1" rowHeight="230716"/>
</slicers>
</file>

<file path=xl/tables/table1.xml><?xml version="1.0" encoding="utf-8"?>
<table xmlns="http://schemas.openxmlformats.org/spreadsheetml/2006/main" id="1" name="Data" displayName="Data" ref="A1:Q1945" totalsRowShown="0">
  <autoFilter ref="A1:Q1945"/>
  <tableColumns count="17">
    <tableColumn id="1" name="Primary Subject ID"/>
    <tableColumn id="2" name="Course Name"/>
    <tableColumn id="3" name="Instructor"/>
    <tableColumn id="4" name="Term"/>
    <tableColumn id="5" name="Part of Term" dataDxfId="695"/>
    <tableColumn id="6" name="School"/>
    <tableColumn id="7" name="Department"/>
    <tableColumn id="8" name="Instructor Score"/>
    <tableColumn id="9" name="Course Score"/>
    <tableColumn id="10" name="QEP Score"/>
    <tableColumn id="11" name="Total Score"/>
    <tableColumn id="12" name="Invited"/>
    <tableColumn id="13" name="Total-Response " dataDxfId="694">
      <calculatedColumnFormula>(L2/100)*#REF!</calculatedColumnFormula>
    </tableColumn>
    <tableColumn id="14" name="1st Initial" dataDxfId="693">
      <calculatedColumnFormula>LEFT(Data[[#This Row],[Instructor]],1)</calculatedColumnFormula>
    </tableColumn>
    <tableColumn id="15" name="CRN" dataDxfId="692">
      <calculatedColumnFormula>LEFT(Data[[#This Row],[Course Name]],5)</calculatedColumnFormula>
    </tableColumn>
    <tableColumn id="16" name="Not-Responded" dataDxfId="691">
      <calculatedColumnFormula>L2-M2</calculatedColumnFormula>
    </tableColumn>
    <tableColumn id="17" name="Response Rate" dataDxfId="69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L683"/>
  <sheetViews>
    <sheetView tabSelected="1" topLeftCell="D1" zoomScaleNormal="100" workbookViewId="0">
      <selection activeCell="F5" sqref="F5"/>
    </sheetView>
  </sheetViews>
  <sheetFormatPr defaultColWidth="9.109375" defaultRowHeight="14.4" x14ac:dyDescent="0.3"/>
  <cols>
    <col min="1" max="1" width="25.6640625" style="1" customWidth="1"/>
    <col min="2" max="2" width="14.44140625" style="1" customWidth="1"/>
    <col min="3" max="3" width="14.5546875" style="1" customWidth="1"/>
    <col min="4" max="4" width="13.44140625" style="1" customWidth="1"/>
    <col min="5" max="5" width="24" style="1" customWidth="1"/>
    <col min="6" max="6" width="10.5546875" style="1" customWidth="1"/>
    <col min="7" max="7" width="15.21875" style="1" customWidth="1"/>
    <col min="8" max="8" width="12.5546875" style="1" customWidth="1"/>
    <col min="9" max="9" width="10.44140625" style="1" customWidth="1"/>
    <col min="10" max="10" width="11" style="1" customWidth="1"/>
    <col min="11" max="11" width="8.88671875" style="1" bestFit="1" customWidth="1"/>
    <col min="12" max="12" width="9.44140625" style="1" customWidth="1"/>
    <col min="13" max="13" width="13.109375" style="1" customWidth="1"/>
    <col min="14" max="14" width="14.44140625" style="1" bestFit="1" customWidth="1"/>
    <col min="15" max="15" width="7.88671875" style="1" bestFit="1" customWidth="1"/>
    <col min="16" max="16" width="9.44140625" style="1" bestFit="1" customWidth="1"/>
    <col min="17" max="17" width="31.33203125" style="1" customWidth="1"/>
    <col min="18" max="16384" width="9.109375" style="1"/>
  </cols>
  <sheetData>
    <row r="2" spans="1:9" ht="32.25" customHeight="1" x14ac:dyDescent="0.35">
      <c r="A2" s="17" t="s">
        <v>37</v>
      </c>
      <c r="B2" s="17"/>
      <c r="C2" s="17"/>
      <c r="D2" s="17"/>
      <c r="E2" s="17"/>
      <c r="F2" s="17"/>
      <c r="G2" s="17"/>
      <c r="H2" s="17"/>
      <c r="I2" s="17"/>
    </row>
    <row r="3" spans="1:9" ht="15.6" x14ac:dyDescent="0.3">
      <c r="A3" s="8" t="s">
        <v>2</v>
      </c>
      <c r="B3" s="4" t="s">
        <v>40</v>
      </c>
      <c r="C3" s="4" t="s">
        <v>39</v>
      </c>
      <c r="D3" s="8" t="s">
        <v>36</v>
      </c>
      <c r="E3" s="4" t="s">
        <v>41</v>
      </c>
    </row>
    <row r="4" spans="1:9" x14ac:dyDescent="0.3">
      <c r="A4" s="4" t="s">
        <v>13</v>
      </c>
      <c r="B4" s="5">
        <v>10</v>
      </c>
      <c r="C4" s="5">
        <v>50</v>
      </c>
      <c r="D4" s="5">
        <v>60</v>
      </c>
      <c r="E4" s="9">
        <v>16.666666666666664</v>
      </c>
    </row>
    <row r="5" spans="1:9" x14ac:dyDescent="0.3">
      <c r="A5" s="4" t="s">
        <v>16</v>
      </c>
      <c r="B5" s="5">
        <v>20</v>
      </c>
      <c r="C5" s="5">
        <v>45</v>
      </c>
      <c r="D5" s="5">
        <v>65</v>
      </c>
      <c r="E5" s="9">
        <v>30.76923076923077</v>
      </c>
    </row>
    <row r="6" spans="1:9" x14ac:dyDescent="0.3">
      <c r="A6" s="4" t="s">
        <v>20</v>
      </c>
      <c r="B6" s="5">
        <v>3</v>
      </c>
      <c r="C6" s="5">
        <v>22</v>
      </c>
      <c r="D6" s="5">
        <v>25</v>
      </c>
      <c r="E6" s="9">
        <v>12</v>
      </c>
    </row>
    <row r="7" spans="1:9" x14ac:dyDescent="0.3">
      <c r="A7" s="4" t="s">
        <v>28</v>
      </c>
      <c r="B7" s="5">
        <v>11</v>
      </c>
      <c r="C7" s="5">
        <v>14</v>
      </c>
      <c r="D7" s="5">
        <v>25</v>
      </c>
      <c r="E7" s="9">
        <v>44</v>
      </c>
    </row>
    <row r="8" spans="1:9" x14ac:dyDescent="0.3">
      <c r="A8" s="4" t="s">
        <v>18</v>
      </c>
      <c r="B8" s="5">
        <v>30</v>
      </c>
      <c r="C8" s="5">
        <v>68</v>
      </c>
      <c r="D8" s="5">
        <v>98</v>
      </c>
      <c r="E8" s="9">
        <v>30.612244897959183</v>
      </c>
    </row>
    <row r="9" spans="1:9" x14ac:dyDescent="0.3">
      <c r="A9" s="4" t="s">
        <v>4550</v>
      </c>
      <c r="B9" s="5">
        <v>4</v>
      </c>
      <c r="C9" s="5">
        <v>19</v>
      </c>
      <c r="D9" s="5">
        <v>23</v>
      </c>
      <c r="E9" s="9">
        <v>17.391304347826086</v>
      </c>
    </row>
    <row r="10" spans="1:9" x14ac:dyDescent="0.3">
      <c r="A10" s="4" t="s">
        <v>25</v>
      </c>
      <c r="B10" s="5">
        <v>5</v>
      </c>
      <c r="C10" s="5">
        <v>7</v>
      </c>
      <c r="D10" s="5">
        <v>12</v>
      </c>
      <c r="E10" s="9">
        <v>41.666666666666671</v>
      </c>
    </row>
    <row r="11" spans="1:9" x14ac:dyDescent="0.3">
      <c r="A11" s="4" t="s">
        <v>23</v>
      </c>
      <c r="B11" s="5">
        <v>17</v>
      </c>
      <c r="C11" s="5">
        <v>63</v>
      </c>
      <c r="D11" s="5">
        <v>80</v>
      </c>
      <c r="E11" s="9">
        <v>21.25</v>
      </c>
    </row>
    <row r="12" spans="1:9" x14ac:dyDescent="0.3">
      <c r="A12" s="4" t="s">
        <v>19</v>
      </c>
      <c r="B12" s="5">
        <v>34</v>
      </c>
      <c r="C12" s="5">
        <v>66</v>
      </c>
      <c r="D12" s="5">
        <v>100</v>
      </c>
      <c r="E12" s="9">
        <v>34</v>
      </c>
    </row>
    <row r="13" spans="1:9" x14ac:dyDescent="0.3">
      <c r="A13" s="4" t="s">
        <v>4545</v>
      </c>
      <c r="B13" s="5">
        <v>10</v>
      </c>
      <c r="C13" s="5">
        <v>15</v>
      </c>
      <c r="D13" s="5">
        <v>25</v>
      </c>
      <c r="E13" s="9">
        <v>40</v>
      </c>
    </row>
    <row r="14" spans="1:9" x14ac:dyDescent="0.3">
      <c r="A14" s="4" t="s">
        <v>17</v>
      </c>
      <c r="B14" s="5">
        <v>9</v>
      </c>
      <c r="C14" s="5">
        <v>23</v>
      </c>
      <c r="D14" s="5">
        <v>32</v>
      </c>
      <c r="E14" s="9">
        <v>28.125</v>
      </c>
    </row>
    <row r="15" spans="1:9" x14ac:dyDescent="0.3">
      <c r="A15" s="4" t="s">
        <v>46</v>
      </c>
      <c r="B15" s="5">
        <v>14</v>
      </c>
      <c r="C15" s="5">
        <v>37</v>
      </c>
      <c r="D15" s="5">
        <v>51</v>
      </c>
      <c r="E15" s="9">
        <v>27.450980392156865</v>
      </c>
    </row>
    <row r="16" spans="1:9" x14ac:dyDescent="0.3">
      <c r="A16" s="4" t="s">
        <v>47</v>
      </c>
      <c r="B16" s="5">
        <v>34</v>
      </c>
      <c r="C16" s="5">
        <v>94</v>
      </c>
      <c r="D16" s="5">
        <v>128</v>
      </c>
      <c r="E16" s="9">
        <v>26.5625</v>
      </c>
    </row>
    <row r="17" spans="1:10" x14ac:dyDescent="0.3">
      <c r="A17" s="4" t="s">
        <v>48</v>
      </c>
      <c r="B17" s="5">
        <v>31</v>
      </c>
      <c r="C17" s="5">
        <v>39</v>
      </c>
      <c r="D17" s="5">
        <v>70</v>
      </c>
      <c r="E17" s="9">
        <v>44.285714285714285</v>
      </c>
    </row>
    <row r="18" spans="1:10" x14ac:dyDescent="0.3">
      <c r="A18" s="4" t="s">
        <v>49</v>
      </c>
      <c r="B18" s="5">
        <v>12</v>
      </c>
      <c r="C18" s="5">
        <v>38</v>
      </c>
      <c r="D18" s="5">
        <v>50</v>
      </c>
      <c r="E18" s="9">
        <v>24</v>
      </c>
      <c r="G18" s="7" t="s">
        <v>32</v>
      </c>
      <c r="H18" s="7" t="s">
        <v>33</v>
      </c>
      <c r="I18" s="7" t="s">
        <v>34</v>
      </c>
      <c r="J18" s="7" t="s">
        <v>35</v>
      </c>
    </row>
    <row r="19" spans="1:10" x14ac:dyDescent="0.3">
      <c r="A19" s="4" t="s">
        <v>50</v>
      </c>
      <c r="B19" s="5">
        <v>11</v>
      </c>
      <c r="C19" s="5">
        <v>41</v>
      </c>
      <c r="D19" s="5">
        <v>52</v>
      </c>
      <c r="E19" s="9">
        <v>21.153846153846153</v>
      </c>
      <c r="G19" s="6">
        <v>4.4352856380138812</v>
      </c>
      <c r="H19" s="6">
        <v>4.4186812600106755</v>
      </c>
      <c r="I19" s="6">
        <v>4.2108711918760093</v>
      </c>
      <c r="J19" s="6">
        <v>4.3775333689268576</v>
      </c>
    </row>
    <row r="20" spans="1:10" x14ac:dyDescent="0.3">
      <c r="A20" s="4" t="s">
        <v>51</v>
      </c>
      <c r="B20" s="5">
        <v>15</v>
      </c>
      <c r="C20" s="5">
        <v>39</v>
      </c>
      <c r="D20" s="5">
        <v>54</v>
      </c>
      <c r="E20" s="9">
        <v>27.777777777777779</v>
      </c>
    </row>
    <row r="21" spans="1:10" x14ac:dyDescent="0.3">
      <c r="A21" s="4" t="s">
        <v>52</v>
      </c>
      <c r="B21" s="5">
        <v>6</v>
      </c>
      <c r="C21" s="5">
        <v>14</v>
      </c>
      <c r="D21" s="5">
        <v>20</v>
      </c>
      <c r="E21" s="9">
        <v>30</v>
      </c>
    </row>
    <row r="22" spans="1:10" x14ac:dyDescent="0.3">
      <c r="A22" s="4" t="s">
        <v>4587</v>
      </c>
      <c r="B22" s="5">
        <v>9</v>
      </c>
      <c r="C22" s="5">
        <v>26</v>
      </c>
      <c r="D22" s="5">
        <v>35</v>
      </c>
      <c r="E22" s="9">
        <v>25.714285714285712</v>
      </c>
    </row>
    <row r="23" spans="1:10" x14ac:dyDescent="0.3">
      <c r="A23" s="4" t="s">
        <v>4590</v>
      </c>
      <c r="B23" s="5">
        <v>5</v>
      </c>
      <c r="C23" s="5">
        <v>9</v>
      </c>
      <c r="D23" s="5">
        <v>14</v>
      </c>
      <c r="E23" s="9">
        <v>35.714285714285715</v>
      </c>
      <c r="G23" s="2"/>
    </row>
    <row r="24" spans="1:10" x14ac:dyDescent="0.3">
      <c r="A24" s="4" t="s">
        <v>4593</v>
      </c>
      <c r="B24" s="5">
        <v>6</v>
      </c>
      <c r="C24" s="5">
        <v>9</v>
      </c>
      <c r="D24" s="5">
        <v>15</v>
      </c>
      <c r="E24" s="9">
        <v>40</v>
      </c>
    </row>
    <row r="25" spans="1:10" x14ac:dyDescent="0.3">
      <c r="A25" s="4" t="s">
        <v>53</v>
      </c>
      <c r="B25" s="5">
        <v>19</v>
      </c>
      <c r="C25" s="5">
        <v>32</v>
      </c>
      <c r="D25" s="5">
        <v>51</v>
      </c>
      <c r="E25" s="9">
        <v>37.254901960784316</v>
      </c>
    </row>
    <row r="26" spans="1:10" x14ac:dyDescent="0.3">
      <c r="A26" s="4" t="s">
        <v>54</v>
      </c>
      <c r="B26" s="5">
        <v>8</v>
      </c>
      <c r="C26" s="5">
        <v>26</v>
      </c>
      <c r="D26" s="5">
        <v>34</v>
      </c>
      <c r="E26" s="9">
        <v>23.52941176470588</v>
      </c>
    </row>
    <row r="27" spans="1:10" x14ac:dyDescent="0.3">
      <c r="A27" s="4" t="s">
        <v>57</v>
      </c>
      <c r="B27" s="5">
        <v>37</v>
      </c>
      <c r="C27" s="5">
        <v>57</v>
      </c>
      <c r="D27" s="5">
        <v>94</v>
      </c>
      <c r="E27" s="9">
        <v>39.361702127659576</v>
      </c>
    </row>
    <row r="28" spans="1:10" x14ac:dyDescent="0.3">
      <c r="A28" s="4" t="s">
        <v>62</v>
      </c>
      <c r="B28" s="5">
        <v>8</v>
      </c>
      <c r="C28" s="5">
        <v>14</v>
      </c>
      <c r="D28" s="5">
        <v>22</v>
      </c>
      <c r="E28" s="9">
        <v>36.363636363636367</v>
      </c>
    </row>
    <row r="29" spans="1:10" x14ac:dyDescent="0.3">
      <c r="A29" s="4" t="s">
        <v>65</v>
      </c>
      <c r="B29" s="5">
        <v>36</v>
      </c>
      <c r="C29" s="5">
        <v>88</v>
      </c>
      <c r="D29" s="5">
        <v>124</v>
      </c>
      <c r="E29" s="9">
        <v>29.032258064516132</v>
      </c>
    </row>
    <row r="30" spans="1:10" x14ac:dyDescent="0.3">
      <c r="A30" s="4" t="s">
        <v>70</v>
      </c>
      <c r="B30" s="5">
        <v>20</v>
      </c>
      <c r="C30" s="5">
        <v>47</v>
      </c>
      <c r="D30" s="5">
        <v>67</v>
      </c>
      <c r="E30" s="9">
        <v>29.850746268656714</v>
      </c>
    </row>
    <row r="31" spans="1:10" x14ac:dyDescent="0.3">
      <c r="A31" s="4" t="s">
        <v>73</v>
      </c>
      <c r="B31" s="5">
        <v>5</v>
      </c>
      <c r="C31" s="5">
        <v>10</v>
      </c>
      <c r="D31" s="5">
        <v>15</v>
      </c>
      <c r="E31" s="9">
        <v>33.333333333333329</v>
      </c>
    </row>
    <row r="32" spans="1:10" x14ac:dyDescent="0.3">
      <c r="A32" s="4" t="s">
        <v>76</v>
      </c>
      <c r="B32" s="5">
        <v>47</v>
      </c>
      <c r="C32" s="5">
        <v>167</v>
      </c>
      <c r="D32" s="5">
        <v>214</v>
      </c>
      <c r="E32" s="9">
        <v>21.962616822429908</v>
      </c>
    </row>
    <row r="33" spans="1:12" x14ac:dyDescent="0.3">
      <c r="A33" s="4" t="s">
        <v>81</v>
      </c>
      <c r="B33" s="5">
        <v>39</v>
      </c>
      <c r="C33" s="5">
        <v>41</v>
      </c>
      <c r="D33" s="5">
        <v>80</v>
      </c>
      <c r="E33" s="9">
        <v>48.75</v>
      </c>
    </row>
    <row r="34" spans="1:12" x14ac:dyDescent="0.3">
      <c r="A34" s="4" t="s">
        <v>85</v>
      </c>
      <c r="B34" s="5">
        <v>33</v>
      </c>
      <c r="C34" s="5">
        <v>16</v>
      </c>
      <c r="D34" s="5">
        <v>49</v>
      </c>
      <c r="E34" s="9">
        <v>67.346938775510196</v>
      </c>
    </row>
    <row r="35" spans="1:12" x14ac:dyDescent="0.3">
      <c r="A35" s="4" t="s">
        <v>88</v>
      </c>
      <c r="B35" s="5">
        <v>9</v>
      </c>
      <c r="C35" s="5">
        <v>23</v>
      </c>
      <c r="D35" s="5">
        <v>32</v>
      </c>
      <c r="E35" s="9">
        <v>28.125</v>
      </c>
    </row>
    <row r="36" spans="1:12" x14ac:dyDescent="0.3">
      <c r="A36" s="4" t="s">
        <v>91</v>
      </c>
      <c r="B36" s="5">
        <v>38</v>
      </c>
      <c r="C36" s="5">
        <v>33</v>
      </c>
      <c r="D36" s="5">
        <v>71</v>
      </c>
      <c r="E36" s="9">
        <v>53.521126760563376</v>
      </c>
      <c r="L36" s="3"/>
    </row>
    <row r="37" spans="1:12" x14ac:dyDescent="0.3">
      <c r="A37" s="4" t="s">
        <v>96</v>
      </c>
      <c r="B37" s="5">
        <v>39</v>
      </c>
      <c r="C37" s="5">
        <v>53</v>
      </c>
      <c r="D37" s="5">
        <v>92</v>
      </c>
      <c r="E37" s="9">
        <v>42.391304347826086</v>
      </c>
    </row>
    <row r="38" spans="1:12" x14ac:dyDescent="0.3">
      <c r="A38" s="4" t="s">
        <v>99</v>
      </c>
      <c r="B38" s="5">
        <v>31</v>
      </c>
      <c r="C38" s="5">
        <v>7</v>
      </c>
      <c r="D38" s="5">
        <v>38</v>
      </c>
      <c r="E38" s="9">
        <v>81.578947368421055</v>
      </c>
    </row>
    <row r="39" spans="1:12" x14ac:dyDescent="0.3">
      <c r="A39" s="4" t="s">
        <v>102</v>
      </c>
      <c r="B39" s="5">
        <v>20</v>
      </c>
      <c r="C39" s="5">
        <v>40</v>
      </c>
      <c r="D39" s="5">
        <v>60</v>
      </c>
      <c r="E39" s="9">
        <v>33.333333333333329</v>
      </c>
    </row>
    <row r="40" spans="1:12" x14ac:dyDescent="0.3">
      <c r="A40" s="4" t="s">
        <v>105</v>
      </c>
      <c r="B40" s="5">
        <v>27</v>
      </c>
      <c r="C40" s="5">
        <v>30</v>
      </c>
      <c r="D40" s="5">
        <v>57</v>
      </c>
      <c r="E40" s="9">
        <v>47.368421052631575</v>
      </c>
    </row>
    <row r="41" spans="1:12" x14ac:dyDescent="0.3">
      <c r="A41" s="4" t="s">
        <v>108</v>
      </c>
      <c r="B41" s="5">
        <v>19</v>
      </c>
      <c r="C41" s="5">
        <v>28</v>
      </c>
      <c r="D41" s="5">
        <v>47</v>
      </c>
      <c r="E41" s="9">
        <v>40.425531914893611</v>
      </c>
    </row>
    <row r="42" spans="1:12" x14ac:dyDescent="0.3">
      <c r="A42" s="4" t="s">
        <v>111</v>
      </c>
      <c r="B42" s="5">
        <v>74</v>
      </c>
      <c r="C42" s="5">
        <v>15</v>
      </c>
      <c r="D42" s="5">
        <v>89</v>
      </c>
      <c r="E42" s="9">
        <v>83.146067415730343</v>
      </c>
    </row>
    <row r="43" spans="1:12" x14ac:dyDescent="0.3">
      <c r="A43" s="4" t="s">
        <v>114</v>
      </c>
      <c r="B43" s="5">
        <v>16</v>
      </c>
      <c r="C43" s="5">
        <v>0</v>
      </c>
      <c r="D43" s="5">
        <v>16</v>
      </c>
      <c r="E43" s="9">
        <v>100</v>
      </c>
    </row>
    <row r="44" spans="1:12" x14ac:dyDescent="0.3">
      <c r="A44" s="4" t="s">
        <v>119</v>
      </c>
      <c r="B44" s="5">
        <v>9</v>
      </c>
      <c r="C44" s="5">
        <v>15</v>
      </c>
      <c r="D44" s="5">
        <v>24</v>
      </c>
      <c r="E44" s="9">
        <v>37.5</v>
      </c>
    </row>
    <row r="45" spans="1:12" x14ac:dyDescent="0.3">
      <c r="A45" s="4" t="s">
        <v>122</v>
      </c>
      <c r="B45" s="5">
        <v>27</v>
      </c>
      <c r="C45" s="5">
        <v>14</v>
      </c>
      <c r="D45" s="5">
        <v>41</v>
      </c>
      <c r="E45" s="9">
        <v>65.853658536585371</v>
      </c>
    </row>
    <row r="46" spans="1:12" x14ac:dyDescent="0.3">
      <c r="A46" s="4" t="s">
        <v>125</v>
      </c>
      <c r="B46" s="5">
        <v>38</v>
      </c>
      <c r="C46" s="5">
        <v>24</v>
      </c>
      <c r="D46" s="5">
        <v>62</v>
      </c>
      <c r="E46" s="9">
        <v>61.29032258064516</v>
      </c>
    </row>
    <row r="47" spans="1:12" x14ac:dyDescent="0.3">
      <c r="A47" s="4" t="s">
        <v>128</v>
      </c>
      <c r="B47" s="5">
        <v>32</v>
      </c>
      <c r="C47" s="5">
        <v>34</v>
      </c>
      <c r="D47" s="5">
        <v>66</v>
      </c>
      <c r="E47" s="9">
        <v>48.484848484848484</v>
      </c>
    </row>
    <row r="48" spans="1:12" x14ac:dyDescent="0.3">
      <c r="A48" s="4" t="s">
        <v>131</v>
      </c>
      <c r="B48" s="5">
        <v>6</v>
      </c>
      <c r="C48" s="5">
        <v>8</v>
      </c>
      <c r="D48" s="5">
        <v>14</v>
      </c>
      <c r="E48" s="9">
        <v>42.857142857142854</v>
      </c>
    </row>
    <row r="49" spans="1:5" x14ac:dyDescent="0.3">
      <c r="A49" s="4" t="s">
        <v>134</v>
      </c>
      <c r="B49" s="5">
        <v>8</v>
      </c>
      <c r="C49" s="5">
        <v>10</v>
      </c>
      <c r="D49" s="5">
        <v>18</v>
      </c>
      <c r="E49" s="9">
        <v>44.444444444444443</v>
      </c>
    </row>
    <row r="50" spans="1:5" x14ac:dyDescent="0.3">
      <c r="A50" s="4" t="s">
        <v>139</v>
      </c>
      <c r="B50" s="5">
        <v>36</v>
      </c>
      <c r="C50" s="5">
        <v>58</v>
      </c>
      <c r="D50" s="5">
        <v>94</v>
      </c>
      <c r="E50" s="9">
        <v>38.297872340425535</v>
      </c>
    </row>
    <row r="51" spans="1:5" x14ac:dyDescent="0.3">
      <c r="A51" s="4" t="s">
        <v>142</v>
      </c>
      <c r="B51" s="5">
        <v>49</v>
      </c>
      <c r="C51" s="5">
        <v>46</v>
      </c>
      <c r="D51" s="5">
        <v>95</v>
      </c>
      <c r="E51" s="9">
        <v>51.578947368421055</v>
      </c>
    </row>
    <row r="52" spans="1:5" x14ac:dyDescent="0.3">
      <c r="A52" s="4" t="s">
        <v>145</v>
      </c>
      <c r="B52" s="5">
        <v>25</v>
      </c>
      <c r="C52" s="5">
        <v>36</v>
      </c>
      <c r="D52" s="5">
        <v>61</v>
      </c>
      <c r="E52" s="9">
        <v>40.983606557377051</v>
      </c>
    </row>
    <row r="53" spans="1:5" x14ac:dyDescent="0.3">
      <c r="A53" s="4" t="s">
        <v>150</v>
      </c>
      <c r="B53" s="5">
        <v>21</v>
      </c>
      <c r="C53" s="5">
        <v>46</v>
      </c>
      <c r="D53" s="5">
        <v>67</v>
      </c>
      <c r="E53" s="9">
        <v>31.343283582089555</v>
      </c>
    </row>
    <row r="54" spans="1:5" x14ac:dyDescent="0.3">
      <c r="A54" s="4" t="s">
        <v>153</v>
      </c>
      <c r="B54" s="5">
        <v>21</v>
      </c>
      <c r="C54" s="5">
        <v>44</v>
      </c>
      <c r="D54" s="5">
        <v>65</v>
      </c>
      <c r="E54" s="9">
        <v>32.307692307692307</v>
      </c>
    </row>
    <row r="55" spans="1:5" x14ac:dyDescent="0.3">
      <c r="A55" s="4" t="s">
        <v>164</v>
      </c>
      <c r="B55" s="5">
        <v>3</v>
      </c>
      <c r="C55" s="5">
        <v>20</v>
      </c>
      <c r="D55" s="5">
        <v>23</v>
      </c>
      <c r="E55" s="9">
        <v>13.043478260869565</v>
      </c>
    </row>
    <row r="56" spans="1:5" x14ac:dyDescent="0.3">
      <c r="A56" s="4" t="s">
        <v>171</v>
      </c>
      <c r="B56" s="5">
        <v>44</v>
      </c>
      <c r="C56" s="5">
        <v>25</v>
      </c>
      <c r="D56" s="5">
        <v>69</v>
      </c>
      <c r="E56" s="9">
        <v>63.768115942028977</v>
      </c>
    </row>
    <row r="57" spans="1:5" x14ac:dyDescent="0.3">
      <c r="A57" s="4" t="s">
        <v>174</v>
      </c>
      <c r="B57" s="5">
        <v>44</v>
      </c>
      <c r="C57" s="5">
        <v>24</v>
      </c>
      <c r="D57" s="5">
        <v>68</v>
      </c>
      <c r="E57" s="9">
        <v>64.705882352941174</v>
      </c>
    </row>
    <row r="58" spans="1:5" x14ac:dyDescent="0.3">
      <c r="A58" s="4" t="s">
        <v>177</v>
      </c>
      <c r="B58" s="5">
        <v>25</v>
      </c>
      <c r="C58" s="5">
        <v>18</v>
      </c>
      <c r="D58" s="5">
        <v>43</v>
      </c>
      <c r="E58" s="9">
        <v>58.139534883720934</v>
      </c>
    </row>
    <row r="59" spans="1:5" x14ac:dyDescent="0.3">
      <c r="A59" s="4" t="s">
        <v>182</v>
      </c>
      <c r="B59" s="5">
        <v>17</v>
      </c>
      <c r="C59" s="5">
        <v>43</v>
      </c>
      <c r="D59" s="5">
        <v>60</v>
      </c>
      <c r="E59" s="9">
        <v>28.333333333333332</v>
      </c>
    </row>
    <row r="60" spans="1:5" x14ac:dyDescent="0.3">
      <c r="A60" s="4" t="s">
        <v>187</v>
      </c>
      <c r="B60" s="5">
        <v>2</v>
      </c>
      <c r="C60" s="5">
        <v>3</v>
      </c>
      <c r="D60" s="5">
        <v>5</v>
      </c>
      <c r="E60" s="9">
        <v>40</v>
      </c>
    </row>
    <row r="61" spans="1:5" x14ac:dyDescent="0.3">
      <c r="A61" s="4" t="s">
        <v>192</v>
      </c>
      <c r="B61" s="5">
        <v>2</v>
      </c>
      <c r="C61" s="5">
        <v>8</v>
      </c>
      <c r="D61" s="5">
        <v>10</v>
      </c>
      <c r="E61" s="9">
        <v>20</v>
      </c>
    </row>
    <row r="62" spans="1:5" x14ac:dyDescent="0.3">
      <c r="A62" s="4" t="s">
        <v>195</v>
      </c>
      <c r="B62" s="5">
        <v>2</v>
      </c>
      <c r="C62" s="5">
        <v>8</v>
      </c>
      <c r="D62" s="5">
        <v>10</v>
      </c>
      <c r="E62" s="9">
        <v>20</v>
      </c>
    </row>
    <row r="63" spans="1:5" x14ac:dyDescent="0.3">
      <c r="A63" s="4" t="s">
        <v>200</v>
      </c>
      <c r="B63" s="5">
        <v>4</v>
      </c>
      <c r="C63" s="5">
        <v>2</v>
      </c>
      <c r="D63" s="5">
        <v>6</v>
      </c>
      <c r="E63" s="9">
        <v>66.666666666666657</v>
      </c>
    </row>
    <row r="64" spans="1:5" x14ac:dyDescent="0.3">
      <c r="A64" s="4" t="s">
        <v>211</v>
      </c>
      <c r="B64" s="5">
        <v>23</v>
      </c>
      <c r="C64" s="5">
        <v>41</v>
      </c>
      <c r="D64" s="5">
        <v>64</v>
      </c>
      <c r="E64" s="9">
        <v>35.9375</v>
      </c>
    </row>
    <row r="65" spans="1:5" x14ac:dyDescent="0.3">
      <c r="A65" s="4" t="s">
        <v>218</v>
      </c>
      <c r="B65" s="5">
        <v>21</v>
      </c>
      <c r="C65" s="5">
        <v>12</v>
      </c>
      <c r="D65" s="5">
        <v>33</v>
      </c>
      <c r="E65" s="9">
        <v>63.636363636363633</v>
      </c>
    </row>
    <row r="66" spans="1:5" x14ac:dyDescent="0.3">
      <c r="A66" s="4" t="s">
        <v>221</v>
      </c>
      <c r="B66" s="5">
        <v>8</v>
      </c>
      <c r="C66" s="5">
        <v>14</v>
      </c>
      <c r="D66" s="5">
        <v>22</v>
      </c>
      <c r="E66" s="9">
        <v>36.363636363636367</v>
      </c>
    </row>
    <row r="67" spans="1:5" x14ac:dyDescent="0.3">
      <c r="A67" s="4" t="s">
        <v>225</v>
      </c>
      <c r="B67" s="5">
        <v>33</v>
      </c>
      <c r="C67" s="5">
        <v>70</v>
      </c>
      <c r="D67" s="5">
        <v>103</v>
      </c>
      <c r="E67" s="9">
        <v>32.038834951456316</v>
      </c>
    </row>
    <row r="68" spans="1:5" x14ac:dyDescent="0.3">
      <c r="A68" s="4" t="s">
        <v>228</v>
      </c>
      <c r="B68" s="5">
        <v>45</v>
      </c>
      <c r="C68" s="5">
        <v>49</v>
      </c>
      <c r="D68" s="5">
        <v>94</v>
      </c>
      <c r="E68" s="9">
        <v>47.872340425531917</v>
      </c>
    </row>
    <row r="69" spans="1:5" x14ac:dyDescent="0.3">
      <c r="A69" s="4" t="s">
        <v>237</v>
      </c>
      <c r="B69" s="5">
        <v>12</v>
      </c>
      <c r="C69" s="5">
        <v>19</v>
      </c>
      <c r="D69" s="5">
        <v>31</v>
      </c>
      <c r="E69" s="9">
        <v>38.70967741935484</v>
      </c>
    </row>
    <row r="70" spans="1:5" x14ac:dyDescent="0.3">
      <c r="A70" s="4" t="s">
        <v>240</v>
      </c>
      <c r="B70" s="5">
        <v>24</v>
      </c>
      <c r="C70" s="5">
        <v>42</v>
      </c>
      <c r="D70" s="5">
        <v>66</v>
      </c>
      <c r="E70" s="9">
        <v>36.363636363636367</v>
      </c>
    </row>
    <row r="71" spans="1:5" x14ac:dyDescent="0.3">
      <c r="A71" s="4" t="s">
        <v>243</v>
      </c>
      <c r="B71" s="5">
        <v>26</v>
      </c>
      <c r="C71" s="5">
        <v>50</v>
      </c>
      <c r="D71" s="5">
        <v>76</v>
      </c>
      <c r="E71" s="9">
        <v>34.210526315789473</v>
      </c>
    </row>
    <row r="72" spans="1:5" x14ac:dyDescent="0.3">
      <c r="A72" s="4" t="s">
        <v>246</v>
      </c>
      <c r="B72" s="5">
        <v>41</v>
      </c>
      <c r="C72" s="5">
        <v>49</v>
      </c>
      <c r="D72" s="5">
        <v>90</v>
      </c>
      <c r="E72" s="9">
        <v>45.555555555555557</v>
      </c>
    </row>
    <row r="73" spans="1:5" x14ac:dyDescent="0.3">
      <c r="A73" s="4" t="s">
        <v>249</v>
      </c>
      <c r="B73" s="5">
        <v>30</v>
      </c>
      <c r="C73" s="5">
        <v>24</v>
      </c>
      <c r="D73" s="5">
        <v>54</v>
      </c>
      <c r="E73" s="9">
        <v>55.555555555555557</v>
      </c>
    </row>
    <row r="74" spans="1:5" x14ac:dyDescent="0.3">
      <c r="A74" s="4" t="s">
        <v>254</v>
      </c>
      <c r="B74" s="5">
        <v>55</v>
      </c>
      <c r="C74" s="5">
        <v>116</v>
      </c>
      <c r="D74" s="5">
        <v>171</v>
      </c>
      <c r="E74" s="9">
        <v>32.163742690058477</v>
      </c>
    </row>
    <row r="75" spans="1:5" x14ac:dyDescent="0.3">
      <c r="A75" s="4" t="s">
        <v>257</v>
      </c>
      <c r="B75" s="5">
        <v>54</v>
      </c>
      <c r="C75" s="5">
        <v>144</v>
      </c>
      <c r="D75" s="5">
        <v>198</v>
      </c>
      <c r="E75" s="9">
        <v>27.27272727272727</v>
      </c>
    </row>
    <row r="76" spans="1:5" x14ac:dyDescent="0.3">
      <c r="A76" s="4" t="s">
        <v>260</v>
      </c>
      <c r="B76" s="5">
        <v>11</v>
      </c>
      <c r="C76" s="5">
        <v>54</v>
      </c>
      <c r="D76" s="5">
        <v>65</v>
      </c>
      <c r="E76" s="9">
        <v>16.923076923076923</v>
      </c>
    </row>
    <row r="77" spans="1:5" x14ac:dyDescent="0.3">
      <c r="A77" s="4" t="s">
        <v>263</v>
      </c>
      <c r="B77" s="5">
        <v>23</v>
      </c>
      <c r="C77" s="5">
        <v>75</v>
      </c>
      <c r="D77" s="5">
        <v>98</v>
      </c>
      <c r="E77" s="9">
        <v>23.469387755102041</v>
      </c>
    </row>
    <row r="78" spans="1:5" x14ac:dyDescent="0.3">
      <c r="A78" s="4" t="s">
        <v>268</v>
      </c>
      <c r="B78" s="5">
        <v>68</v>
      </c>
      <c r="C78" s="5">
        <v>59</v>
      </c>
      <c r="D78" s="5">
        <v>127</v>
      </c>
      <c r="E78" s="9">
        <v>53.543307086614178</v>
      </c>
    </row>
    <row r="79" spans="1:5" x14ac:dyDescent="0.3">
      <c r="A79" s="4" t="s">
        <v>271</v>
      </c>
      <c r="B79" s="5">
        <v>30</v>
      </c>
      <c r="C79" s="5">
        <v>22</v>
      </c>
      <c r="D79" s="5">
        <v>52</v>
      </c>
      <c r="E79" s="9">
        <v>57.692307692307686</v>
      </c>
    </row>
    <row r="80" spans="1:5" x14ac:dyDescent="0.3">
      <c r="A80" s="4" t="s">
        <v>274</v>
      </c>
      <c r="B80" s="5">
        <v>27</v>
      </c>
      <c r="C80" s="5">
        <v>100</v>
      </c>
      <c r="D80" s="5">
        <v>127</v>
      </c>
      <c r="E80" s="9">
        <v>21.259842519685041</v>
      </c>
    </row>
    <row r="81" spans="1:5" x14ac:dyDescent="0.3">
      <c r="A81" s="4" t="s">
        <v>281</v>
      </c>
      <c r="B81" s="5">
        <v>30</v>
      </c>
      <c r="C81" s="5">
        <v>99</v>
      </c>
      <c r="D81" s="5">
        <v>129</v>
      </c>
      <c r="E81" s="9">
        <v>23.255813953488371</v>
      </c>
    </row>
    <row r="82" spans="1:5" x14ac:dyDescent="0.3">
      <c r="A82" s="4" t="s">
        <v>284</v>
      </c>
      <c r="B82" s="5">
        <v>18</v>
      </c>
      <c r="C82" s="5">
        <v>50</v>
      </c>
      <c r="D82" s="5">
        <v>68</v>
      </c>
      <c r="E82" s="9">
        <v>26.47058823529412</v>
      </c>
    </row>
    <row r="83" spans="1:5" x14ac:dyDescent="0.3">
      <c r="A83" s="4" t="s">
        <v>287</v>
      </c>
      <c r="B83" s="5">
        <v>48</v>
      </c>
      <c r="C83" s="5">
        <v>106</v>
      </c>
      <c r="D83" s="5">
        <v>154</v>
      </c>
      <c r="E83" s="9">
        <v>31.168831168831169</v>
      </c>
    </row>
    <row r="84" spans="1:5" x14ac:dyDescent="0.3">
      <c r="A84" s="4" t="s">
        <v>292</v>
      </c>
      <c r="B84" s="5">
        <v>13</v>
      </c>
      <c r="C84" s="5">
        <v>43</v>
      </c>
      <c r="D84" s="5">
        <v>56</v>
      </c>
      <c r="E84" s="9">
        <v>23.214285714285715</v>
      </c>
    </row>
    <row r="85" spans="1:5" x14ac:dyDescent="0.3">
      <c r="A85" s="4" t="s">
        <v>295</v>
      </c>
      <c r="B85" s="5">
        <v>36</v>
      </c>
      <c r="C85" s="5">
        <v>89</v>
      </c>
      <c r="D85" s="5">
        <v>125</v>
      </c>
      <c r="E85" s="9">
        <v>28.799999999999997</v>
      </c>
    </row>
    <row r="86" spans="1:5" x14ac:dyDescent="0.3">
      <c r="A86" s="4" t="s">
        <v>298</v>
      </c>
      <c r="B86" s="5">
        <v>27</v>
      </c>
      <c r="C86" s="5">
        <v>70</v>
      </c>
      <c r="D86" s="5">
        <v>97</v>
      </c>
      <c r="E86" s="9">
        <v>27.835051546391753</v>
      </c>
    </row>
    <row r="87" spans="1:5" x14ac:dyDescent="0.3">
      <c r="A87" s="4" t="s">
        <v>301</v>
      </c>
      <c r="B87" s="5">
        <v>12</v>
      </c>
      <c r="C87" s="5">
        <v>32</v>
      </c>
      <c r="D87" s="5">
        <v>44</v>
      </c>
      <c r="E87" s="9">
        <v>27.27272727272727</v>
      </c>
    </row>
    <row r="88" spans="1:5" x14ac:dyDescent="0.3">
      <c r="A88" s="4" t="s">
        <v>304</v>
      </c>
      <c r="B88" s="5">
        <v>15</v>
      </c>
      <c r="C88" s="5">
        <v>46</v>
      </c>
      <c r="D88" s="5">
        <v>61</v>
      </c>
      <c r="E88" s="9">
        <v>24.590163934426229</v>
      </c>
    </row>
    <row r="89" spans="1:5" x14ac:dyDescent="0.3">
      <c r="A89" s="4" t="s">
        <v>307</v>
      </c>
      <c r="B89" s="5">
        <v>1</v>
      </c>
      <c r="C89" s="5">
        <v>8</v>
      </c>
      <c r="D89" s="5">
        <v>9</v>
      </c>
      <c r="E89" s="9">
        <v>11.111111111111111</v>
      </c>
    </row>
    <row r="90" spans="1:5" x14ac:dyDescent="0.3">
      <c r="A90" s="4" t="s">
        <v>310</v>
      </c>
      <c r="B90" s="5">
        <v>23</v>
      </c>
      <c r="C90" s="5">
        <v>27</v>
      </c>
      <c r="D90" s="5">
        <v>50</v>
      </c>
      <c r="E90" s="9">
        <v>46</v>
      </c>
    </row>
    <row r="91" spans="1:5" x14ac:dyDescent="0.3">
      <c r="A91" s="4" t="s">
        <v>315</v>
      </c>
      <c r="B91" s="5">
        <v>20</v>
      </c>
      <c r="C91" s="5">
        <v>45</v>
      </c>
      <c r="D91" s="5">
        <v>65</v>
      </c>
      <c r="E91" s="9">
        <v>30.76923076923077</v>
      </c>
    </row>
    <row r="92" spans="1:5" x14ac:dyDescent="0.3">
      <c r="A92" s="4" t="s">
        <v>318</v>
      </c>
      <c r="B92" s="5">
        <v>42</v>
      </c>
      <c r="C92" s="5">
        <v>40</v>
      </c>
      <c r="D92" s="5">
        <v>82</v>
      </c>
      <c r="E92" s="9">
        <v>51.219512195121951</v>
      </c>
    </row>
    <row r="93" spans="1:5" x14ac:dyDescent="0.3">
      <c r="A93" s="4" t="s">
        <v>324</v>
      </c>
      <c r="B93" s="5">
        <v>33</v>
      </c>
      <c r="C93" s="5">
        <v>17</v>
      </c>
      <c r="D93" s="5">
        <v>50</v>
      </c>
      <c r="E93" s="9">
        <v>66</v>
      </c>
    </row>
    <row r="94" spans="1:5" x14ac:dyDescent="0.3">
      <c r="A94" s="4" t="s">
        <v>331</v>
      </c>
      <c r="B94" s="5">
        <v>32</v>
      </c>
      <c r="C94" s="5">
        <v>30</v>
      </c>
      <c r="D94" s="5">
        <v>62</v>
      </c>
      <c r="E94" s="9">
        <v>51.612903225806448</v>
      </c>
    </row>
    <row r="95" spans="1:5" x14ac:dyDescent="0.3">
      <c r="A95" s="4" t="s">
        <v>340</v>
      </c>
      <c r="B95" s="5">
        <v>45</v>
      </c>
      <c r="C95" s="5">
        <v>14</v>
      </c>
      <c r="D95" s="5">
        <v>59</v>
      </c>
      <c r="E95" s="9">
        <v>76.271186440677965</v>
      </c>
    </row>
    <row r="96" spans="1:5" x14ac:dyDescent="0.3">
      <c r="A96" s="4" t="s">
        <v>345</v>
      </c>
      <c r="B96" s="5">
        <v>30</v>
      </c>
      <c r="C96" s="5">
        <v>24</v>
      </c>
      <c r="D96" s="5">
        <v>54</v>
      </c>
      <c r="E96" s="9">
        <v>55.555555555555557</v>
      </c>
    </row>
    <row r="97" spans="1:5" x14ac:dyDescent="0.3">
      <c r="A97" s="4" t="s">
        <v>348</v>
      </c>
      <c r="B97" s="5">
        <v>5</v>
      </c>
      <c r="C97" s="5">
        <v>7</v>
      </c>
      <c r="D97" s="5">
        <v>12</v>
      </c>
      <c r="E97" s="9">
        <v>41.666666666666671</v>
      </c>
    </row>
    <row r="98" spans="1:5" x14ac:dyDescent="0.3">
      <c r="A98" s="4" t="s">
        <v>351</v>
      </c>
      <c r="B98" s="5">
        <v>35</v>
      </c>
      <c r="C98" s="5">
        <v>27</v>
      </c>
      <c r="D98" s="5">
        <v>62</v>
      </c>
      <c r="E98" s="9">
        <v>56.451612903225815</v>
      </c>
    </row>
    <row r="99" spans="1:5" x14ac:dyDescent="0.3">
      <c r="A99" s="4" t="s">
        <v>354</v>
      </c>
      <c r="B99" s="5">
        <v>51</v>
      </c>
      <c r="C99" s="5">
        <v>25</v>
      </c>
      <c r="D99" s="5">
        <v>76</v>
      </c>
      <c r="E99" s="9">
        <v>67.10526315789474</v>
      </c>
    </row>
    <row r="100" spans="1:5" x14ac:dyDescent="0.3">
      <c r="A100" s="4" t="s">
        <v>357</v>
      </c>
      <c r="B100" s="5">
        <v>32</v>
      </c>
      <c r="C100" s="5">
        <v>15</v>
      </c>
      <c r="D100" s="5">
        <v>47</v>
      </c>
      <c r="E100" s="9">
        <v>68.085106382978722</v>
      </c>
    </row>
    <row r="101" spans="1:5" x14ac:dyDescent="0.3">
      <c r="A101" s="4" t="s">
        <v>360</v>
      </c>
      <c r="B101" s="5">
        <v>17</v>
      </c>
      <c r="C101" s="5">
        <v>24</v>
      </c>
      <c r="D101" s="5">
        <v>41</v>
      </c>
      <c r="E101" s="9">
        <v>41.463414634146339</v>
      </c>
    </row>
    <row r="102" spans="1:5" x14ac:dyDescent="0.3">
      <c r="A102" s="4" t="s">
        <v>363</v>
      </c>
      <c r="B102" s="5">
        <v>11</v>
      </c>
      <c r="C102" s="5">
        <v>37</v>
      </c>
      <c r="D102" s="5">
        <v>48</v>
      </c>
      <c r="E102" s="9">
        <v>22.916666666666664</v>
      </c>
    </row>
    <row r="103" spans="1:5" x14ac:dyDescent="0.3">
      <c r="A103" s="4" t="s">
        <v>366</v>
      </c>
      <c r="B103" s="5">
        <v>17</v>
      </c>
      <c r="C103" s="5">
        <v>70</v>
      </c>
      <c r="D103" s="5">
        <v>87</v>
      </c>
      <c r="E103" s="9">
        <v>19.540229885057471</v>
      </c>
    </row>
    <row r="104" spans="1:5" x14ac:dyDescent="0.3">
      <c r="A104" s="4" t="s">
        <v>370</v>
      </c>
      <c r="B104" s="5">
        <v>41</v>
      </c>
      <c r="C104" s="5">
        <v>119</v>
      </c>
      <c r="D104" s="5">
        <v>160</v>
      </c>
      <c r="E104" s="9">
        <v>25.624999999999996</v>
      </c>
    </row>
    <row r="105" spans="1:5" x14ac:dyDescent="0.3">
      <c r="A105" s="4" t="s">
        <v>373</v>
      </c>
      <c r="B105" s="5">
        <v>7</v>
      </c>
      <c r="C105" s="5">
        <v>10</v>
      </c>
      <c r="D105" s="5">
        <v>17</v>
      </c>
      <c r="E105" s="9">
        <v>41.17647058823529</v>
      </c>
    </row>
    <row r="106" spans="1:5" x14ac:dyDescent="0.3">
      <c r="A106" s="4" t="s">
        <v>376</v>
      </c>
      <c r="B106" s="5">
        <v>31</v>
      </c>
      <c r="C106" s="5">
        <v>12</v>
      </c>
      <c r="D106" s="5">
        <v>43</v>
      </c>
      <c r="E106" s="9">
        <v>72.093023255813947</v>
      </c>
    </row>
    <row r="107" spans="1:5" x14ac:dyDescent="0.3">
      <c r="A107" s="4" t="s">
        <v>379</v>
      </c>
      <c r="B107" s="5">
        <v>14</v>
      </c>
      <c r="C107" s="5">
        <v>37</v>
      </c>
      <c r="D107" s="5">
        <v>51</v>
      </c>
      <c r="E107" s="9">
        <v>27.450980392156865</v>
      </c>
    </row>
    <row r="108" spans="1:5" x14ac:dyDescent="0.3">
      <c r="A108" s="4" t="s">
        <v>382</v>
      </c>
      <c r="B108" s="5">
        <v>27</v>
      </c>
      <c r="C108" s="5">
        <v>66</v>
      </c>
      <c r="D108" s="5">
        <v>93</v>
      </c>
      <c r="E108" s="9">
        <v>29.032258064516132</v>
      </c>
    </row>
    <row r="109" spans="1:5" x14ac:dyDescent="0.3">
      <c r="A109" s="4" t="s">
        <v>385</v>
      </c>
      <c r="B109" s="5">
        <v>8</v>
      </c>
      <c r="C109" s="5">
        <v>26</v>
      </c>
      <c r="D109" s="5">
        <v>34</v>
      </c>
      <c r="E109" s="9">
        <v>23.52941176470588</v>
      </c>
    </row>
    <row r="110" spans="1:5" x14ac:dyDescent="0.3">
      <c r="A110" s="4" t="s">
        <v>388</v>
      </c>
      <c r="B110" s="5">
        <v>81</v>
      </c>
      <c r="C110" s="5">
        <v>78</v>
      </c>
      <c r="D110" s="5">
        <v>159</v>
      </c>
      <c r="E110" s="9">
        <v>50.943396226415096</v>
      </c>
    </row>
    <row r="111" spans="1:5" x14ac:dyDescent="0.3">
      <c r="A111" s="4" t="s">
        <v>392</v>
      </c>
      <c r="B111" s="5">
        <v>13</v>
      </c>
      <c r="C111" s="5">
        <v>11</v>
      </c>
      <c r="D111" s="5">
        <v>24</v>
      </c>
      <c r="E111" s="9">
        <v>54.166666666666664</v>
      </c>
    </row>
    <row r="112" spans="1:5" x14ac:dyDescent="0.3">
      <c r="A112" s="4" t="s">
        <v>395</v>
      </c>
      <c r="B112" s="5">
        <v>5</v>
      </c>
      <c r="C112" s="5">
        <v>63</v>
      </c>
      <c r="D112" s="5">
        <v>68</v>
      </c>
      <c r="E112" s="9">
        <v>7.3529411764705888</v>
      </c>
    </row>
    <row r="113" spans="1:5" x14ac:dyDescent="0.3">
      <c r="A113" s="4" t="s">
        <v>399</v>
      </c>
      <c r="B113" s="5">
        <v>42</v>
      </c>
      <c r="C113" s="5">
        <v>44</v>
      </c>
      <c r="D113" s="5">
        <v>86</v>
      </c>
      <c r="E113" s="9">
        <v>48.837209302325576</v>
      </c>
    </row>
    <row r="114" spans="1:5" x14ac:dyDescent="0.3">
      <c r="A114" s="4" t="s">
        <v>404</v>
      </c>
      <c r="B114" s="5">
        <v>44</v>
      </c>
      <c r="C114" s="5">
        <v>78</v>
      </c>
      <c r="D114" s="5">
        <v>122</v>
      </c>
      <c r="E114" s="9">
        <v>36.065573770491802</v>
      </c>
    </row>
    <row r="115" spans="1:5" x14ac:dyDescent="0.3">
      <c r="A115" s="4" t="s">
        <v>408</v>
      </c>
      <c r="B115" s="5">
        <v>67</v>
      </c>
      <c r="C115" s="5">
        <v>147</v>
      </c>
      <c r="D115" s="5">
        <v>214</v>
      </c>
      <c r="E115" s="9">
        <v>31.308411214953267</v>
      </c>
    </row>
    <row r="116" spans="1:5" x14ac:dyDescent="0.3">
      <c r="A116" s="4" t="s">
        <v>411</v>
      </c>
      <c r="B116" s="5">
        <v>12</v>
      </c>
      <c r="C116" s="5">
        <v>23</v>
      </c>
      <c r="D116" s="5">
        <v>35</v>
      </c>
      <c r="E116" s="9">
        <v>34.285714285714285</v>
      </c>
    </row>
    <row r="117" spans="1:5" x14ac:dyDescent="0.3">
      <c r="A117" s="4" t="s">
        <v>414</v>
      </c>
      <c r="B117" s="5">
        <v>4</v>
      </c>
      <c r="C117" s="5">
        <v>20</v>
      </c>
      <c r="D117" s="5">
        <v>24</v>
      </c>
      <c r="E117" s="9">
        <v>16.666666666666664</v>
      </c>
    </row>
    <row r="118" spans="1:5" x14ac:dyDescent="0.3">
      <c r="A118" s="4" t="s">
        <v>417</v>
      </c>
      <c r="B118" s="5">
        <v>3</v>
      </c>
      <c r="C118" s="5">
        <v>24</v>
      </c>
      <c r="D118" s="5">
        <v>27</v>
      </c>
      <c r="E118" s="9">
        <v>11.111111111111111</v>
      </c>
    </row>
    <row r="119" spans="1:5" x14ac:dyDescent="0.3">
      <c r="A119" s="4" t="s">
        <v>420</v>
      </c>
      <c r="B119" s="5">
        <v>55</v>
      </c>
      <c r="C119" s="5">
        <v>169</v>
      </c>
      <c r="D119" s="5">
        <v>224</v>
      </c>
      <c r="E119" s="9">
        <v>24.553571428571427</v>
      </c>
    </row>
    <row r="120" spans="1:5" x14ac:dyDescent="0.3">
      <c r="A120" s="4" t="s">
        <v>423</v>
      </c>
      <c r="B120" s="5">
        <v>30</v>
      </c>
      <c r="C120" s="5">
        <v>91</v>
      </c>
      <c r="D120" s="5">
        <v>121</v>
      </c>
      <c r="E120" s="9">
        <v>24.793388429752067</v>
      </c>
    </row>
    <row r="121" spans="1:5" x14ac:dyDescent="0.3">
      <c r="A121" s="4" t="s">
        <v>427</v>
      </c>
      <c r="B121" s="5">
        <v>96</v>
      </c>
      <c r="C121" s="5">
        <v>190</v>
      </c>
      <c r="D121" s="5">
        <v>286</v>
      </c>
      <c r="E121" s="9">
        <v>33.566433566433567</v>
      </c>
    </row>
    <row r="122" spans="1:5" x14ac:dyDescent="0.3">
      <c r="A122" s="4" t="s">
        <v>430</v>
      </c>
      <c r="B122" s="5">
        <v>29</v>
      </c>
      <c r="C122" s="5">
        <v>71</v>
      </c>
      <c r="D122" s="5">
        <v>100</v>
      </c>
      <c r="E122" s="9">
        <v>28.999999999999996</v>
      </c>
    </row>
    <row r="123" spans="1:5" x14ac:dyDescent="0.3">
      <c r="A123" s="4" t="s">
        <v>433</v>
      </c>
      <c r="B123" s="5">
        <v>14</v>
      </c>
      <c r="C123" s="5">
        <v>23</v>
      </c>
      <c r="D123" s="5">
        <v>37</v>
      </c>
      <c r="E123" s="9">
        <v>37.837837837837839</v>
      </c>
    </row>
    <row r="124" spans="1:5" x14ac:dyDescent="0.3">
      <c r="A124" s="4" t="s">
        <v>437</v>
      </c>
      <c r="B124" s="5">
        <v>1</v>
      </c>
      <c r="C124" s="5">
        <v>13</v>
      </c>
      <c r="D124" s="5">
        <v>14</v>
      </c>
      <c r="E124" s="9">
        <v>7.1428571428571423</v>
      </c>
    </row>
    <row r="125" spans="1:5" x14ac:dyDescent="0.3">
      <c r="A125" s="4" t="s">
        <v>440</v>
      </c>
      <c r="B125" s="5">
        <v>47</v>
      </c>
      <c r="C125" s="5">
        <v>107</v>
      </c>
      <c r="D125" s="5">
        <v>154</v>
      </c>
      <c r="E125" s="9">
        <v>30.519480519480517</v>
      </c>
    </row>
    <row r="126" spans="1:5" x14ac:dyDescent="0.3">
      <c r="A126" s="4" t="s">
        <v>443</v>
      </c>
      <c r="B126" s="5">
        <v>38</v>
      </c>
      <c r="C126" s="5">
        <v>109</v>
      </c>
      <c r="D126" s="5">
        <v>147</v>
      </c>
      <c r="E126" s="9">
        <v>25.850340136054424</v>
      </c>
    </row>
    <row r="127" spans="1:5" x14ac:dyDescent="0.3">
      <c r="A127" s="4" t="s">
        <v>447</v>
      </c>
      <c r="B127" s="5">
        <v>23</v>
      </c>
      <c r="C127" s="5">
        <v>116</v>
      </c>
      <c r="D127" s="5">
        <v>139</v>
      </c>
      <c r="E127" s="9">
        <v>16.546762589928058</v>
      </c>
    </row>
    <row r="128" spans="1:5" x14ac:dyDescent="0.3">
      <c r="A128" s="4" t="s">
        <v>450</v>
      </c>
      <c r="B128" s="5">
        <v>3</v>
      </c>
      <c r="C128" s="5">
        <v>10</v>
      </c>
      <c r="D128" s="5">
        <v>13</v>
      </c>
      <c r="E128" s="9">
        <v>23.076923076923077</v>
      </c>
    </row>
    <row r="129" spans="1:5" x14ac:dyDescent="0.3">
      <c r="A129" s="4" t="s">
        <v>453</v>
      </c>
      <c r="B129" s="5">
        <v>26</v>
      </c>
      <c r="C129" s="5">
        <v>33</v>
      </c>
      <c r="D129" s="5">
        <v>59</v>
      </c>
      <c r="E129" s="9">
        <v>44.067796610169488</v>
      </c>
    </row>
    <row r="130" spans="1:5" x14ac:dyDescent="0.3">
      <c r="A130" s="4" t="s">
        <v>456</v>
      </c>
      <c r="B130" s="5">
        <v>11</v>
      </c>
      <c r="C130" s="5">
        <v>43</v>
      </c>
      <c r="D130" s="5">
        <v>54</v>
      </c>
      <c r="E130" s="9">
        <v>20.37037037037037</v>
      </c>
    </row>
    <row r="131" spans="1:5" x14ac:dyDescent="0.3">
      <c r="A131" s="4" t="s">
        <v>459</v>
      </c>
      <c r="B131" s="5">
        <v>45</v>
      </c>
      <c r="C131" s="5">
        <v>68</v>
      </c>
      <c r="D131" s="5">
        <v>113</v>
      </c>
      <c r="E131" s="9">
        <v>39.823008849557525</v>
      </c>
    </row>
    <row r="132" spans="1:5" x14ac:dyDescent="0.3">
      <c r="A132" s="4" t="s">
        <v>462</v>
      </c>
      <c r="B132" s="5">
        <v>57</v>
      </c>
      <c r="C132" s="5">
        <v>110</v>
      </c>
      <c r="D132" s="5">
        <v>167</v>
      </c>
      <c r="E132" s="9">
        <v>34.131736526946113</v>
      </c>
    </row>
    <row r="133" spans="1:5" x14ac:dyDescent="0.3">
      <c r="A133" s="4" t="s">
        <v>465</v>
      </c>
      <c r="B133" s="5">
        <v>11</v>
      </c>
      <c r="C133" s="5">
        <v>9</v>
      </c>
      <c r="D133" s="5">
        <v>20</v>
      </c>
      <c r="E133" s="9">
        <v>55.000000000000007</v>
      </c>
    </row>
    <row r="134" spans="1:5" x14ac:dyDescent="0.3">
      <c r="A134" s="4" t="s">
        <v>468</v>
      </c>
      <c r="B134" s="5">
        <v>6</v>
      </c>
      <c r="C134" s="5">
        <v>23</v>
      </c>
      <c r="D134" s="5">
        <v>29</v>
      </c>
      <c r="E134" s="9">
        <v>20.689655172413794</v>
      </c>
    </row>
    <row r="135" spans="1:5" x14ac:dyDescent="0.3">
      <c r="A135" s="4" t="s">
        <v>472</v>
      </c>
      <c r="B135" s="5">
        <v>4</v>
      </c>
      <c r="C135" s="5">
        <v>14</v>
      </c>
      <c r="D135" s="5">
        <v>18</v>
      </c>
      <c r="E135" s="9">
        <v>22.222222222222221</v>
      </c>
    </row>
    <row r="136" spans="1:5" x14ac:dyDescent="0.3">
      <c r="A136" s="4" t="s">
        <v>475</v>
      </c>
      <c r="B136" s="5">
        <v>34</v>
      </c>
      <c r="C136" s="5">
        <v>61</v>
      </c>
      <c r="D136" s="5">
        <v>95</v>
      </c>
      <c r="E136" s="9">
        <v>35.789473684210527</v>
      </c>
    </row>
    <row r="137" spans="1:5" x14ac:dyDescent="0.3">
      <c r="A137" s="4" t="s">
        <v>478</v>
      </c>
      <c r="B137" s="5">
        <v>32</v>
      </c>
      <c r="C137" s="5">
        <v>19</v>
      </c>
      <c r="D137" s="5">
        <v>51</v>
      </c>
      <c r="E137" s="9">
        <v>62.745098039215684</v>
      </c>
    </row>
    <row r="138" spans="1:5" x14ac:dyDescent="0.3">
      <c r="A138" s="4" t="s">
        <v>481</v>
      </c>
      <c r="B138" s="5">
        <v>2</v>
      </c>
      <c r="C138" s="5">
        <v>19</v>
      </c>
      <c r="D138" s="5">
        <v>21</v>
      </c>
      <c r="E138" s="9">
        <v>9.5238095238095237</v>
      </c>
    </row>
    <row r="139" spans="1:5" x14ac:dyDescent="0.3">
      <c r="A139" s="4" t="s">
        <v>486</v>
      </c>
      <c r="B139" s="5">
        <v>16</v>
      </c>
      <c r="C139" s="5">
        <v>35</v>
      </c>
      <c r="D139" s="5">
        <v>51</v>
      </c>
      <c r="E139" s="9">
        <v>31.372549019607842</v>
      </c>
    </row>
    <row r="140" spans="1:5" x14ac:dyDescent="0.3">
      <c r="A140" s="4" t="s">
        <v>487</v>
      </c>
      <c r="B140" s="5">
        <v>10</v>
      </c>
      <c r="C140" s="5">
        <v>31</v>
      </c>
      <c r="D140" s="5">
        <v>41</v>
      </c>
      <c r="E140" s="9">
        <v>24.390243902439025</v>
      </c>
    </row>
    <row r="141" spans="1:5" x14ac:dyDescent="0.3">
      <c r="A141" s="4" t="s">
        <v>492</v>
      </c>
      <c r="B141" s="5">
        <v>6</v>
      </c>
      <c r="C141" s="5">
        <v>5</v>
      </c>
      <c r="D141" s="5">
        <v>11</v>
      </c>
      <c r="E141" s="9">
        <v>54.54545454545454</v>
      </c>
    </row>
    <row r="142" spans="1:5" x14ac:dyDescent="0.3">
      <c r="A142" s="4" t="s">
        <v>495</v>
      </c>
      <c r="B142" s="5">
        <v>34</v>
      </c>
      <c r="C142" s="5">
        <v>66</v>
      </c>
      <c r="D142" s="5">
        <v>100</v>
      </c>
      <c r="E142" s="9">
        <v>34</v>
      </c>
    </row>
    <row r="143" spans="1:5" x14ac:dyDescent="0.3">
      <c r="A143" s="4" t="s">
        <v>500</v>
      </c>
      <c r="B143" s="5">
        <v>25</v>
      </c>
      <c r="C143" s="5">
        <v>176</v>
      </c>
      <c r="D143" s="5">
        <v>201</v>
      </c>
      <c r="E143" s="9">
        <v>12.437810945273633</v>
      </c>
    </row>
    <row r="144" spans="1:5" x14ac:dyDescent="0.3">
      <c r="A144" s="4" t="s">
        <v>505</v>
      </c>
      <c r="B144" s="5">
        <v>16</v>
      </c>
      <c r="C144" s="5">
        <v>46</v>
      </c>
      <c r="D144" s="5">
        <v>62</v>
      </c>
      <c r="E144" s="9">
        <v>25.806451612903224</v>
      </c>
    </row>
    <row r="145" spans="1:5" x14ac:dyDescent="0.3">
      <c r="A145" s="4" t="s">
        <v>516</v>
      </c>
      <c r="B145" s="5">
        <v>12</v>
      </c>
      <c r="C145" s="5">
        <v>16</v>
      </c>
      <c r="D145" s="5">
        <v>28</v>
      </c>
      <c r="E145" s="9">
        <v>42.857142857142854</v>
      </c>
    </row>
    <row r="146" spans="1:5" x14ac:dyDescent="0.3">
      <c r="A146" s="4" t="s">
        <v>519</v>
      </c>
      <c r="B146" s="5">
        <v>41</v>
      </c>
      <c r="C146" s="5">
        <v>54</v>
      </c>
      <c r="D146" s="5">
        <v>95</v>
      </c>
      <c r="E146" s="9">
        <v>43.15789473684211</v>
      </c>
    </row>
    <row r="147" spans="1:5" x14ac:dyDescent="0.3">
      <c r="A147" s="4" t="s">
        <v>522</v>
      </c>
      <c r="B147" s="5">
        <v>24</v>
      </c>
      <c r="C147" s="5">
        <v>13</v>
      </c>
      <c r="D147" s="5">
        <v>37</v>
      </c>
      <c r="E147" s="9">
        <v>64.86486486486487</v>
      </c>
    </row>
    <row r="148" spans="1:5" x14ac:dyDescent="0.3">
      <c r="A148" s="4" t="s">
        <v>527</v>
      </c>
      <c r="B148" s="5">
        <v>14</v>
      </c>
      <c r="C148" s="5">
        <v>19</v>
      </c>
      <c r="D148" s="5">
        <v>33</v>
      </c>
      <c r="E148" s="9">
        <v>42.424242424242422</v>
      </c>
    </row>
    <row r="149" spans="1:5" x14ac:dyDescent="0.3">
      <c r="A149" s="4" t="s">
        <v>530</v>
      </c>
      <c r="B149" s="5">
        <v>6</v>
      </c>
      <c r="C149" s="5">
        <v>14</v>
      </c>
      <c r="D149" s="5">
        <v>20</v>
      </c>
      <c r="E149" s="9">
        <v>30</v>
      </c>
    </row>
    <row r="150" spans="1:5" x14ac:dyDescent="0.3">
      <c r="A150" s="4" t="s">
        <v>535</v>
      </c>
      <c r="B150" s="5">
        <v>19</v>
      </c>
      <c r="C150" s="5">
        <v>38</v>
      </c>
      <c r="D150" s="5">
        <v>57</v>
      </c>
      <c r="E150" s="9">
        <v>33.333333333333329</v>
      </c>
    </row>
    <row r="151" spans="1:5" x14ac:dyDescent="0.3">
      <c r="A151" s="4" t="s">
        <v>539</v>
      </c>
      <c r="B151" s="5">
        <v>39</v>
      </c>
      <c r="C151" s="5">
        <v>76</v>
      </c>
      <c r="D151" s="5">
        <v>115</v>
      </c>
      <c r="E151" s="9">
        <v>33.913043478260867</v>
      </c>
    </row>
    <row r="152" spans="1:5" x14ac:dyDescent="0.3">
      <c r="A152" s="4" t="s">
        <v>544</v>
      </c>
      <c r="B152" s="5">
        <v>9</v>
      </c>
      <c r="C152" s="5">
        <v>22</v>
      </c>
      <c r="D152" s="5">
        <v>31</v>
      </c>
      <c r="E152" s="9">
        <v>29.032258064516132</v>
      </c>
    </row>
    <row r="153" spans="1:5" x14ac:dyDescent="0.3">
      <c r="A153" s="4" t="s">
        <v>547</v>
      </c>
      <c r="B153" s="5">
        <v>55</v>
      </c>
      <c r="C153" s="5">
        <v>92</v>
      </c>
      <c r="D153" s="5">
        <v>147</v>
      </c>
      <c r="E153" s="9">
        <v>37.414965986394563</v>
      </c>
    </row>
    <row r="154" spans="1:5" x14ac:dyDescent="0.3">
      <c r="A154" s="4" t="s">
        <v>551</v>
      </c>
      <c r="B154" s="5">
        <v>15</v>
      </c>
      <c r="C154" s="5">
        <v>49</v>
      </c>
      <c r="D154" s="5">
        <v>64</v>
      </c>
      <c r="E154" s="9">
        <v>23.4375</v>
      </c>
    </row>
    <row r="155" spans="1:5" x14ac:dyDescent="0.3">
      <c r="A155" s="4" t="s">
        <v>554</v>
      </c>
      <c r="B155" s="5">
        <v>31</v>
      </c>
      <c r="C155" s="5">
        <v>56</v>
      </c>
      <c r="D155" s="5">
        <v>87</v>
      </c>
      <c r="E155" s="9">
        <v>35.632183908045981</v>
      </c>
    </row>
    <row r="156" spans="1:5" x14ac:dyDescent="0.3">
      <c r="A156" s="4" t="s">
        <v>558</v>
      </c>
      <c r="B156" s="5">
        <v>23</v>
      </c>
      <c r="C156" s="5">
        <v>27</v>
      </c>
      <c r="D156" s="5">
        <v>50</v>
      </c>
      <c r="E156" s="9">
        <v>46</v>
      </c>
    </row>
    <row r="157" spans="1:5" x14ac:dyDescent="0.3">
      <c r="A157" s="4" t="s">
        <v>561</v>
      </c>
      <c r="B157" s="5">
        <v>22</v>
      </c>
      <c r="C157" s="5">
        <v>80</v>
      </c>
      <c r="D157" s="5">
        <v>102</v>
      </c>
      <c r="E157" s="9">
        <v>21.568627450980394</v>
      </c>
    </row>
    <row r="158" spans="1:5" x14ac:dyDescent="0.3">
      <c r="A158" s="4" t="s">
        <v>564</v>
      </c>
      <c r="B158" s="5">
        <v>39</v>
      </c>
      <c r="C158" s="5">
        <v>98</v>
      </c>
      <c r="D158" s="5">
        <v>137</v>
      </c>
      <c r="E158" s="9">
        <v>28.467153284671532</v>
      </c>
    </row>
    <row r="159" spans="1:5" x14ac:dyDescent="0.3">
      <c r="A159" s="4" t="s">
        <v>567</v>
      </c>
      <c r="B159" s="5">
        <v>63</v>
      </c>
      <c r="C159" s="5">
        <v>163</v>
      </c>
      <c r="D159" s="5">
        <v>226</v>
      </c>
      <c r="E159" s="9">
        <v>27.876106194690266</v>
      </c>
    </row>
    <row r="160" spans="1:5" x14ac:dyDescent="0.3">
      <c r="A160" s="4" t="s">
        <v>570</v>
      </c>
      <c r="B160" s="5">
        <v>35</v>
      </c>
      <c r="C160" s="5">
        <v>69</v>
      </c>
      <c r="D160" s="5">
        <v>104</v>
      </c>
      <c r="E160" s="9">
        <v>33.653846153846153</v>
      </c>
    </row>
    <row r="161" spans="1:5" x14ac:dyDescent="0.3">
      <c r="A161" s="4" t="s">
        <v>573</v>
      </c>
      <c r="B161" s="5">
        <v>28</v>
      </c>
      <c r="C161" s="5">
        <v>42</v>
      </c>
      <c r="D161" s="5">
        <v>70</v>
      </c>
      <c r="E161" s="9">
        <v>40</v>
      </c>
    </row>
    <row r="162" spans="1:5" x14ac:dyDescent="0.3">
      <c r="A162" s="4" t="s">
        <v>576</v>
      </c>
      <c r="B162" s="5">
        <v>8</v>
      </c>
      <c r="C162" s="5">
        <v>27</v>
      </c>
      <c r="D162" s="5">
        <v>35</v>
      </c>
      <c r="E162" s="9">
        <v>22.857142857142858</v>
      </c>
    </row>
    <row r="163" spans="1:5" x14ac:dyDescent="0.3">
      <c r="A163" s="4" t="s">
        <v>579</v>
      </c>
      <c r="B163" s="5">
        <v>54</v>
      </c>
      <c r="C163" s="5">
        <v>126</v>
      </c>
      <c r="D163" s="5">
        <v>180</v>
      </c>
      <c r="E163" s="9">
        <v>30</v>
      </c>
    </row>
    <row r="164" spans="1:5" x14ac:dyDescent="0.3">
      <c r="A164" s="4" t="s">
        <v>582</v>
      </c>
      <c r="B164" s="5">
        <v>30</v>
      </c>
      <c r="C164" s="5">
        <v>121</v>
      </c>
      <c r="D164" s="5">
        <v>151</v>
      </c>
      <c r="E164" s="9">
        <v>19.867549668874172</v>
      </c>
    </row>
    <row r="165" spans="1:5" x14ac:dyDescent="0.3">
      <c r="A165" s="4" t="s">
        <v>591</v>
      </c>
      <c r="B165" s="5">
        <v>23</v>
      </c>
      <c r="C165" s="5">
        <v>45</v>
      </c>
      <c r="D165" s="5">
        <v>68</v>
      </c>
      <c r="E165" s="9">
        <v>33.82352941176471</v>
      </c>
    </row>
    <row r="166" spans="1:5" x14ac:dyDescent="0.3">
      <c r="A166" s="4" t="s">
        <v>594</v>
      </c>
      <c r="B166" s="5">
        <v>30</v>
      </c>
      <c r="C166" s="5">
        <v>90</v>
      </c>
      <c r="D166" s="5">
        <v>120</v>
      </c>
      <c r="E166" s="9">
        <v>25</v>
      </c>
    </row>
    <row r="167" spans="1:5" x14ac:dyDescent="0.3">
      <c r="A167" s="4" t="s">
        <v>597</v>
      </c>
      <c r="B167" s="5">
        <v>8</v>
      </c>
      <c r="C167" s="5">
        <v>38</v>
      </c>
      <c r="D167" s="5">
        <v>46</v>
      </c>
      <c r="E167" s="9">
        <v>17.391304347826086</v>
      </c>
    </row>
    <row r="168" spans="1:5" x14ac:dyDescent="0.3">
      <c r="A168" s="4" t="s">
        <v>608</v>
      </c>
      <c r="B168" s="5">
        <v>16</v>
      </c>
      <c r="C168" s="5">
        <v>32</v>
      </c>
      <c r="D168" s="5">
        <v>48</v>
      </c>
      <c r="E168" s="9">
        <v>33.333333333333329</v>
      </c>
    </row>
    <row r="169" spans="1:5" x14ac:dyDescent="0.3">
      <c r="A169" s="4" t="s">
        <v>617</v>
      </c>
      <c r="B169" s="5">
        <v>34</v>
      </c>
      <c r="C169" s="5">
        <v>46</v>
      </c>
      <c r="D169" s="5">
        <v>80</v>
      </c>
      <c r="E169" s="9">
        <v>42.5</v>
      </c>
    </row>
    <row r="170" spans="1:5" x14ac:dyDescent="0.3">
      <c r="A170" s="4" t="s">
        <v>620</v>
      </c>
      <c r="B170" s="5">
        <v>28</v>
      </c>
      <c r="C170" s="5">
        <v>53</v>
      </c>
      <c r="D170" s="5">
        <v>81</v>
      </c>
      <c r="E170" s="9">
        <v>34.567901234567898</v>
      </c>
    </row>
    <row r="171" spans="1:5" x14ac:dyDescent="0.3">
      <c r="A171" s="4" t="s">
        <v>625</v>
      </c>
      <c r="B171" s="5">
        <v>18</v>
      </c>
      <c r="C171" s="5">
        <v>60</v>
      </c>
      <c r="D171" s="5">
        <v>78</v>
      </c>
      <c r="E171" s="9">
        <v>23.076923076923077</v>
      </c>
    </row>
    <row r="172" spans="1:5" x14ac:dyDescent="0.3">
      <c r="A172" s="4" t="s">
        <v>628</v>
      </c>
      <c r="B172" s="5">
        <v>11</v>
      </c>
      <c r="C172" s="5">
        <v>25</v>
      </c>
      <c r="D172" s="5">
        <v>36</v>
      </c>
      <c r="E172" s="9">
        <v>30.555555555555557</v>
      </c>
    </row>
    <row r="173" spans="1:5" x14ac:dyDescent="0.3">
      <c r="A173" s="4" t="s">
        <v>631</v>
      </c>
      <c r="B173" s="5">
        <v>15</v>
      </c>
      <c r="C173" s="5">
        <v>17</v>
      </c>
      <c r="D173" s="5">
        <v>32</v>
      </c>
      <c r="E173" s="9">
        <v>46.875</v>
      </c>
    </row>
    <row r="174" spans="1:5" x14ac:dyDescent="0.3">
      <c r="A174" s="4" t="s">
        <v>634</v>
      </c>
      <c r="B174" s="5">
        <v>4</v>
      </c>
      <c r="C174" s="5">
        <v>10</v>
      </c>
      <c r="D174" s="5">
        <v>14</v>
      </c>
      <c r="E174" s="9">
        <v>28.571428571428569</v>
      </c>
    </row>
    <row r="175" spans="1:5" x14ac:dyDescent="0.3">
      <c r="A175" s="4" t="s">
        <v>637</v>
      </c>
      <c r="B175" s="5">
        <v>36</v>
      </c>
      <c r="C175" s="5">
        <v>82</v>
      </c>
      <c r="D175" s="5">
        <v>118</v>
      </c>
      <c r="E175" s="9">
        <v>30.508474576271187</v>
      </c>
    </row>
    <row r="176" spans="1:5" x14ac:dyDescent="0.3">
      <c r="A176" s="4" t="s">
        <v>640</v>
      </c>
      <c r="B176" s="5">
        <v>21</v>
      </c>
      <c r="C176" s="5">
        <v>64</v>
      </c>
      <c r="D176" s="5">
        <v>85</v>
      </c>
      <c r="E176" s="9">
        <v>24.705882352941178</v>
      </c>
    </row>
    <row r="177" spans="1:5" x14ac:dyDescent="0.3">
      <c r="A177" s="4" t="s">
        <v>645</v>
      </c>
      <c r="B177" s="5">
        <v>19</v>
      </c>
      <c r="C177" s="5">
        <v>47</v>
      </c>
      <c r="D177" s="5">
        <v>66</v>
      </c>
      <c r="E177" s="9">
        <v>28.787878787878789</v>
      </c>
    </row>
    <row r="178" spans="1:5" x14ac:dyDescent="0.3">
      <c r="A178" s="4" t="s">
        <v>650</v>
      </c>
      <c r="B178" s="5">
        <v>9</v>
      </c>
      <c r="C178" s="5">
        <v>11</v>
      </c>
      <c r="D178" s="5">
        <v>20</v>
      </c>
      <c r="E178" s="9">
        <v>45</v>
      </c>
    </row>
    <row r="179" spans="1:5" x14ac:dyDescent="0.3">
      <c r="A179" s="4" t="s">
        <v>653</v>
      </c>
      <c r="B179" s="5">
        <v>6</v>
      </c>
      <c r="C179" s="5">
        <v>30</v>
      </c>
      <c r="D179" s="5">
        <v>36</v>
      </c>
      <c r="E179" s="9">
        <v>16.666666666666664</v>
      </c>
    </row>
    <row r="180" spans="1:5" x14ac:dyDescent="0.3">
      <c r="A180" s="4" t="s">
        <v>658</v>
      </c>
      <c r="B180" s="5">
        <v>52</v>
      </c>
      <c r="C180" s="5">
        <v>105</v>
      </c>
      <c r="D180" s="5">
        <v>157</v>
      </c>
      <c r="E180" s="9">
        <v>33.121019108280251</v>
      </c>
    </row>
    <row r="181" spans="1:5" x14ac:dyDescent="0.3">
      <c r="A181" s="4" t="s">
        <v>661</v>
      </c>
      <c r="B181" s="5">
        <v>13</v>
      </c>
      <c r="C181" s="5">
        <v>51</v>
      </c>
      <c r="D181" s="5">
        <v>64</v>
      </c>
      <c r="E181" s="9">
        <v>20.3125</v>
      </c>
    </row>
    <row r="182" spans="1:5" x14ac:dyDescent="0.3">
      <c r="A182" s="4" t="s">
        <v>666</v>
      </c>
      <c r="B182" s="5">
        <v>9</v>
      </c>
      <c r="C182" s="5">
        <v>50</v>
      </c>
      <c r="D182" s="5">
        <v>59</v>
      </c>
      <c r="E182" s="9">
        <v>15.254237288135593</v>
      </c>
    </row>
    <row r="183" spans="1:5" x14ac:dyDescent="0.3">
      <c r="A183" s="4" t="s">
        <v>671</v>
      </c>
      <c r="B183" s="5">
        <v>17</v>
      </c>
      <c r="C183" s="5">
        <v>9</v>
      </c>
      <c r="D183" s="5">
        <v>26</v>
      </c>
      <c r="E183" s="9">
        <v>65.384615384615387</v>
      </c>
    </row>
    <row r="184" spans="1:5" x14ac:dyDescent="0.3">
      <c r="A184" s="4" t="s">
        <v>676</v>
      </c>
      <c r="B184" s="5">
        <v>8</v>
      </c>
      <c r="C184" s="5">
        <v>7</v>
      </c>
      <c r="D184" s="5">
        <v>15</v>
      </c>
      <c r="E184" s="9">
        <v>53.333333333333336</v>
      </c>
    </row>
    <row r="185" spans="1:5" x14ac:dyDescent="0.3">
      <c r="A185" s="4" t="s">
        <v>681</v>
      </c>
      <c r="B185" s="5">
        <v>16</v>
      </c>
      <c r="C185" s="5">
        <v>38</v>
      </c>
      <c r="D185" s="5">
        <v>54</v>
      </c>
      <c r="E185" s="9">
        <v>29.629629629629626</v>
      </c>
    </row>
    <row r="186" spans="1:5" x14ac:dyDescent="0.3">
      <c r="A186" s="4" t="s">
        <v>684</v>
      </c>
      <c r="B186" s="5">
        <v>18</v>
      </c>
      <c r="C186" s="5">
        <v>40</v>
      </c>
      <c r="D186" s="5">
        <v>58</v>
      </c>
      <c r="E186" s="9">
        <v>31.03448275862069</v>
      </c>
    </row>
    <row r="187" spans="1:5" x14ac:dyDescent="0.3">
      <c r="A187" s="4" t="s">
        <v>693</v>
      </c>
      <c r="B187" s="5">
        <v>5</v>
      </c>
      <c r="C187" s="5">
        <v>4</v>
      </c>
      <c r="D187" s="5">
        <v>9</v>
      </c>
      <c r="E187" s="9">
        <v>55.555555555555557</v>
      </c>
    </row>
    <row r="188" spans="1:5" x14ac:dyDescent="0.3">
      <c r="A188" s="4" t="s">
        <v>696</v>
      </c>
      <c r="B188" s="5">
        <v>29</v>
      </c>
      <c r="C188" s="5">
        <v>43</v>
      </c>
      <c r="D188" s="5">
        <v>72</v>
      </c>
      <c r="E188" s="9">
        <v>40.277777777777779</v>
      </c>
    </row>
    <row r="189" spans="1:5" x14ac:dyDescent="0.3">
      <c r="A189" s="4" t="s">
        <v>699</v>
      </c>
      <c r="B189" s="5">
        <v>17</v>
      </c>
      <c r="C189" s="5">
        <v>30</v>
      </c>
      <c r="D189" s="5">
        <v>47</v>
      </c>
      <c r="E189" s="9">
        <v>36.170212765957451</v>
      </c>
    </row>
    <row r="190" spans="1:5" x14ac:dyDescent="0.3">
      <c r="A190" s="4" t="s">
        <v>702</v>
      </c>
      <c r="B190" s="5">
        <v>6</v>
      </c>
      <c r="C190" s="5">
        <v>23</v>
      </c>
      <c r="D190" s="5">
        <v>29</v>
      </c>
      <c r="E190" s="9">
        <v>20.689655172413794</v>
      </c>
    </row>
    <row r="191" spans="1:5" x14ac:dyDescent="0.3">
      <c r="A191" s="4" t="s">
        <v>707</v>
      </c>
      <c r="B191" s="5">
        <v>15</v>
      </c>
      <c r="C191" s="5">
        <v>22</v>
      </c>
      <c r="D191" s="5">
        <v>37</v>
      </c>
      <c r="E191" s="9">
        <v>40.54054054054054</v>
      </c>
    </row>
    <row r="192" spans="1:5" x14ac:dyDescent="0.3">
      <c r="A192" s="4" t="s">
        <v>710</v>
      </c>
      <c r="B192" s="5">
        <v>12</v>
      </c>
      <c r="C192" s="5">
        <v>15</v>
      </c>
      <c r="D192" s="5">
        <v>27</v>
      </c>
      <c r="E192" s="9">
        <v>44.444444444444443</v>
      </c>
    </row>
    <row r="193" spans="1:5" x14ac:dyDescent="0.3">
      <c r="A193" s="4" t="s">
        <v>717</v>
      </c>
      <c r="B193" s="5">
        <v>4</v>
      </c>
      <c r="C193" s="5">
        <v>7</v>
      </c>
      <c r="D193" s="5">
        <v>11</v>
      </c>
      <c r="E193" s="9">
        <v>36.363636363636367</v>
      </c>
    </row>
    <row r="194" spans="1:5" x14ac:dyDescent="0.3">
      <c r="A194" s="4" t="s">
        <v>726</v>
      </c>
      <c r="B194" s="5">
        <v>15</v>
      </c>
      <c r="C194" s="5">
        <v>15</v>
      </c>
      <c r="D194" s="5">
        <v>30</v>
      </c>
      <c r="E194" s="9">
        <v>50</v>
      </c>
    </row>
    <row r="195" spans="1:5" x14ac:dyDescent="0.3">
      <c r="A195" s="4" t="s">
        <v>729</v>
      </c>
      <c r="B195" s="5">
        <v>35</v>
      </c>
      <c r="C195" s="5">
        <v>50</v>
      </c>
      <c r="D195" s="5">
        <v>85</v>
      </c>
      <c r="E195" s="9">
        <v>41.17647058823529</v>
      </c>
    </row>
    <row r="196" spans="1:5" x14ac:dyDescent="0.3">
      <c r="A196" s="4" t="s">
        <v>732</v>
      </c>
      <c r="B196" s="5">
        <v>16</v>
      </c>
      <c r="C196" s="5">
        <v>22</v>
      </c>
      <c r="D196" s="5">
        <v>38</v>
      </c>
      <c r="E196" s="9">
        <v>42.105263157894733</v>
      </c>
    </row>
    <row r="197" spans="1:5" x14ac:dyDescent="0.3">
      <c r="A197" s="4" t="s">
        <v>737</v>
      </c>
      <c r="B197" s="5">
        <v>17</v>
      </c>
      <c r="C197" s="5">
        <v>21</v>
      </c>
      <c r="D197" s="5">
        <v>38</v>
      </c>
      <c r="E197" s="9">
        <v>44.736842105263158</v>
      </c>
    </row>
    <row r="198" spans="1:5" x14ac:dyDescent="0.3">
      <c r="A198" s="4" t="s">
        <v>740</v>
      </c>
      <c r="B198" s="5">
        <v>125</v>
      </c>
      <c r="C198" s="5">
        <v>235</v>
      </c>
      <c r="D198" s="5">
        <v>360</v>
      </c>
      <c r="E198" s="9">
        <v>34.722222222222221</v>
      </c>
    </row>
    <row r="199" spans="1:5" x14ac:dyDescent="0.3">
      <c r="A199" s="4" t="s">
        <v>745</v>
      </c>
      <c r="B199" s="5">
        <v>19</v>
      </c>
      <c r="C199" s="5">
        <v>37</v>
      </c>
      <c r="D199" s="5">
        <v>56</v>
      </c>
      <c r="E199" s="9">
        <v>33.928571428571431</v>
      </c>
    </row>
    <row r="200" spans="1:5" x14ac:dyDescent="0.3">
      <c r="A200" s="4" t="s">
        <v>750</v>
      </c>
      <c r="B200" s="5">
        <v>139</v>
      </c>
      <c r="C200" s="5">
        <v>63</v>
      </c>
      <c r="D200" s="5">
        <v>202</v>
      </c>
      <c r="E200" s="9">
        <v>68.811881188118804</v>
      </c>
    </row>
    <row r="201" spans="1:5" x14ac:dyDescent="0.3">
      <c r="A201" s="4" t="s">
        <v>757</v>
      </c>
      <c r="B201" s="5">
        <v>24</v>
      </c>
      <c r="C201" s="5">
        <v>25</v>
      </c>
      <c r="D201" s="5">
        <v>49</v>
      </c>
      <c r="E201" s="9">
        <v>48.979591836734691</v>
      </c>
    </row>
    <row r="202" spans="1:5" x14ac:dyDescent="0.3">
      <c r="A202" s="4" t="s">
        <v>762</v>
      </c>
      <c r="B202" s="5">
        <v>22</v>
      </c>
      <c r="C202" s="5">
        <v>33</v>
      </c>
      <c r="D202" s="5">
        <v>55</v>
      </c>
      <c r="E202" s="9">
        <v>40</v>
      </c>
    </row>
    <row r="203" spans="1:5" x14ac:dyDescent="0.3">
      <c r="A203" s="4" t="s">
        <v>765</v>
      </c>
      <c r="B203" s="5">
        <v>44</v>
      </c>
      <c r="C203" s="5">
        <v>56</v>
      </c>
      <c r="D203" s="5">
        <v>100</v>
      </c>
      <c r="E203" s="9">
        <v>44</v>
      </c>
    </row>
    <row r="204" spans="1:5" x14ac:dyDescent="0.3">
      <c r="A204" s="4" t="s">
        <v>768</v>
      </c>
      <c r="B204" s="5">
        <v>8</v>
      </c>
      <c r="C204" s="5">
        <v>27</v>
      </c>
      <c r="D204" s="5">
        <v>35</v>
      </c>
      <c r="E204" s="9">
        <v>22.857142857142858</v>
      </c>
    </row>
    <row r="205" spans="1:5" x14ac:dyDescent="0.3">
      <c r="A205" s="4" t="s">
        <v>771</v>
      </c>
      <c r="B205" s="5">
        <v>17</v>
      </c>
      <c r="C205" s="5">
        <v>10</v>
      </c>
      <c r="D205" s="5">
        <v>27</v>
      </c>
      <c r="E205" s="9">
        <v>62.962962962962962</v>
      </c>
    </row>
    <row r="206" spans="1:5" x14ac:dyDescent="0.3">
      <c r="A206" s="4" t="s">
        <v>776</v>
      </c>
      <c r="B206" s="5">
        <v>7</v>
      </c>
      <c r="C206" s="5">
        <v>18</v>
      </c>
      <c r="D206" s="5">
        <v>25</v>
      </c>
      <c r="E206" s="9">
        <v>28.000000000000004</v>
      </c>
    </row>
    <row r="207" spans="1:5" x14ac:dyDescent="0.3">
      <c r="A207" s="4" t="s">
        <v>781</v>
      </c>
      <c r="B207" s="5">
        <v>13</v>
      </c>
      <c r="C207" s="5">
        <v>21</v>
      </c>
      <c r="D207" s="5">
        <v>34</v>
      </c>
      <c r="E207" s="9">
        <v>38.235294117647058</v>
      </c>
    </row>
    <row r="208" spans="1:5" x14ac:dyDescent="0.3">
      <c r="A208" s="4" t="s">
        <v>784</v>
      </c>
      <c r="B208" s="5">
        <v>17</v>
      </c>
      <c r="C208" s="5">
        <v>28</v>
      </c>
      <c r="D208" s="5">
        <v>45</v>
      </c>
      <c r="E208" s="9">
        <v>37.777777777777779</v>
      </c>
    </row>
    <row r="209" spans="1:5" x14ac:dyDescent="0.3">
      <c r="A209" s="4" t="s">
        <v>787</v>
      </c>
      <c r="B209" s="5">
        <v>75</v>
      </c>
      <c r="C209" s="5">
        <v>43</v>
      </c>
      <c r="D209" s="5">
        <v>118</v>
      </c>
      <c r="E209" s="9">
        <v>63.559322033898304</v>
      </c>
    </row>
    <row r="210" spans="1:5" x14ac:dyDescent="0.3">
      <c r="A210" s="4" t="s">
        <v>790</v>
      </c>
      <c r="B210" s="5">
        <v>49</v>
      </c>
      <c r="C210" s="5">
        <v>104</v>
      </c>
      <c r="D210" s="5">
        <v>153</v>
      </c>
      <c r="E210" s="9">
        <v>32.026143790849673</v>
      </c>
    </row>
    <row r="211" spans="1:5" x14ac:dyDescent="0.3">
      <c r="A211" s="4" t="s">
        <v>797</v>
      </c>
      <c r="B211" s="5">
        <v>26</v>
      </c>
      <c r="C211" s="5">
        <v>35</v>
      </c>
      <c r="D211" s="5">
        <v>61</v>
      </c>
      <c r="E211" s="9">
        <v>42.622950819672127</v>
      </c>
    </row>
    <row r="212" spans="1:5" x14ac:dyDescent="0.3">
      <c r="A212" s="4" t="s">
        <v>804</v>
      </c>
      <c r="B212" s="5">
        <v>113</v>
      </c>
      <c r="C212" s="5">
        <v>50</v>
      </c>
      <c r="D212" s="5">
        <v>163</v>
      </c>
      <c r="E212" s="9">
        <v>69.325153374233125</v>
      </c>
    </row>
    <row r="213" spans="1:5" x14ac:dyDescent="0.3">
      <c r="A213" s="4" t="s">
        <v>811</v>
      </c>
      <c r="B213" s="5">
        <v>21</v>
      </c>
      <c r="C213" s="5">
        <v>46</v>
      </c>
      <c r="D213" s="5">
        <v>67</v>
      </c>
      <c r="E213" s="9">
        <v>31.343283582089555</v>
      </c>
    </row>
    <row r="214" spans="1:5" x14ac:dyDescent="0.3">
      <c r="A214" s="4" t="s">
        <v>814</v>
      </c>
      <c r="B214" s="5">
        <v>45</v>
      </c>
      <c r="C214" s="5">
        <v>71</v>
      </c>
      <c r="D214" s="5">
        <v>116</v>
      </c>
      <c r="E214" s="9">
        <v>38.793103448275865</v>
      </c>
    </row>
    <row r="215" spans="1:5" x14ac:dyDescent="0.3">
      <c r="A215" s="4" t="s">
        <v>821</v>
      </c>
      <c r="B215" s="5">
        <v>41</v>
      </c>
      <c r="C215" s="5">
        <v>35</v>
      </c>
      <c r="D215" s="5">
        <v>76</v>
      </c>
      <c r="E215" s="9">
        <v>53.94736842105263</v>
      </c>
    </row>
    <row r="216" spans="1:5" x14ac:dyDescent="0.3">
      <c r="A216" s="4" t="s">
        <v>824</v>
      </c>
      <c r="B216" s="5">
        <v>42</v>
      </c>
      <c r="C216" s="5">
        <v>69</v>
      </c>
      <c r="D216" s="5">
        <v>111</v>
      </c>
      <c r="E216" s="9">
        <v>37.837837837837839</v>
      </c>
    </row>
    <row r="217" spans="1:5" x14ac:dyDescent="0.3">
      <c r="A217" s="4" t="s">
        <v>829</v>
      </c>
      <c r="B217" s="5">
        <v>55</v>
      </c>
      <c r="C217" s="5">
        <v>88</v>
      </c>
      <c r="D217" s="5">
        <v>143</v>
      </c>
      <c r="E217" s="9">
        <v>38.461538461538467</v>
      </c>
    </row>
    <row r="218" spans="1:5" x14ac:dyDescent="0.3">
      <c r="A218" s="4" t="s">
        <v>834</v>
      </c>
      <c r="B218" s="5">
        <v>22</v>
      </c>
      <c r="C218" s="5">
        <v>29</v>
      </c>
      <c r="D218" s="5">
        <v>51</v>
      </c>
      <c r="E218" s="9">
        <v>43.137254901960787</v>
      </c>
    </row>
    <row r="219" spans="1:5" x14ac:dyDescent="0.3">
      <c r="A219" s="4" t="s">
        <v>837</v>
      </c>
      <c r="B219" s="5">
        <v>33</v>
      </c>
      <c r="C219" s="5">
        <v>25</v>
      </c>
      <c r="D219" s="5">
        <v>58</v>
      </c>
      <c r="E219" s="9">
        <v>56.896551724137936</v>
      </c>
    </row>
    <row r="220" spans="1:5" x14ac:dyDescent="0.3">
      <c r="A220" s="4" t="s">
        <v>840</v>
      </c>
      <c r="B220" s="5">
        <v>1</v>
      </c>
      <c r="C220" s="5">
        <v>3</v>
      </c>
      <c r="D220" s="5">
        <v>4</v>
      </c>
      <c r="E220" s="9">
        <v>25</v>
      </c>
    </row>
    <row r="221" spans="1:5" x14ac:dyDescent="0.3">
      <c r="A221" s="4" t="s">
        <v>843</v>
      </c>
      <c r="B221" s="5">
        <v>10</v>
      </c>
      <c r="C221" s="5">
        <v>0</v>
      </c>
      <c r="D221" s="5">
        <v>10</v>
      </c>
      <c r="E221" s="9">
        <v>100</v>
      </c>
    </row>
    <row r="222" spans="1:5" x14ac:dyDescent="0.3">
      <c r="A222" s="4" t="s">
        <v>846</v>
      </c>
      <c r="B222" s="5">
        <v>0</v>
      </c>
      <c r="C222" s="5">
        <v>4</v>
      </c>
      <c r="D222" s="5">
        <v>4</v>
      </c>
      <c r="E222" s="9">
        <v>0</v>
      </c>
    </row>
    <row r="223" spans="1:5" x14ac:dyDescent="0.3">
      <c r="A223" s="4" t="s">
        <v>859</v>
      </c>
      <c r="B223" s="5">
        <v>12</v>
      </c>
      <c r="C223" s="5">
        <v>47</v>
      </c>
      <c r="D223" s="5">
        <v>59</v>
      </c>
      <c r="E223" s="9">
        <v>20.33898305084746</v>
      </c>
    </row>
    <row r="224" spans="1:5" x14ac:dyDescent="0.3">
      <c r="A224" s="4" t="s">
        <v>862</v>
      </c>
      <c r="B224" s="5">
        <v>6</v>
      </c>
      <c r="C224" s="5">
        <v>9</v>
      </c>
      <c r="D224" s="5">
        <v>15</v>
      </c>
      <c r="E224" s="9">
        <v>40</v>
      </c>
    </row>
    <row r="225" spans="1:5" x14ac:dyDescent="0.3">
      <c r="A225" s="4" t="s">
        <v>865</v>
      </c>
      <c r="B225" s="5">
        <v>10</v>
      </c>
      <c r="C225" s="5">
        <v>26</v>
      </c>
      <c r="D225" s="5">
        <v>36</v>
      </c>
      <c r="E225" s="9">
        <v>27.777777777777779</v>
      </c>
    </row>
    <row r="226" spans="1:5" x14ac:dyDescent="0.3">
      <c r="A226" s="4" t="s">
        <v>872</v>
      </c>
      <c r="B226" s="5">
        <v>12</v>
      </c>
      <c r="C226" s="5">
        <v>22</v>
      </c>
      <c r="D226" s="5">
        <v>34</v>
      </c>
      <c r="E226" s="9">
        <v>35.294117647058826</v>
      </c>
    </row>
    <row r="227" spans="1:5" x14ac:dyDescent="0.3">
      <c r="A227" s="4" t="s">
        <v>875</v>
      </c>
      <c r="B227" s="5">
        <v>24</v>
      </c>
      <c r="C227" s="5">
        <v>36</v>
      </c>
      <c r="D227" s="5">
        <v>60</v>
      </c>
      <c r="E227" s="9">
        <v>40</v>
      </c>
    </row>
    <row r="228" spans="1:5" x14ac:dyDescent="0.3">
      <c r="A228" s="4" t="s">
        <v>878</v>
      </c>
      <c r="B228" s="5">
        <v>21</v>
      </c>
      <c r="C228" s="5">
        <v>22</v>
      </c>
      <c r="D228" s="5">
        <v>43</v>
      </c>
      <c r="E228" s="9">
        <v>48.837209302325576</v>
      </c>
    </row>
    <row r="229" spans="1:5" x14ac:dyDescent="0.3">
      <c r="A229" s="4" t="s">
        <v>881</v>
      </c>
      <c r="B229" s="5">
        <v>63</v>
      </c>
      <c r="C229" s="5">
        <v>40</v>
      </c>
      <c r="D229" s="5">
        <v>103</v>
      </c>
      <c r="E229" s="9">
        <v>61.165048543689316</v>
      </c>
    </row>
    <row r="230" spans="1:5" x14ac:dyDescent="0.3">
      <c r="A230" s="4" t="s">
        <v>884</v>
      </c>
      <c r="B230" s="5">
        <v>35</v>
      </c>
      <c r="C230" s="5">
        <v>47</v>
      </c>
      <c r="D230" s="5">
        <v>82</v>
      </c>
      <c r="E230" s="9">
        <v>42.68292682926829</v>
      </c>
    </row>
    <row r="231" spans="1:5" x14ac:dyDescent="0.3">
      <c r="A231" s="4" t="s">
        <v>887</v>
      </c>
      <c r="B231" s="5">
        <v>21</v>
      </c>
      <c r="C231" s="5">
        <v>42</v>
      </c>
      <c r="D231" s="5">
        <v>63</v>
      </c>
      <c r="E231" s="9">
        <v>33.333333333333329</v>
      </c>
    </row>
    <row r="232" spans="1:5" x14ac:dyDescent="0.3">
      <c r="A232" s="4" t="s">
        <v>892</v>
      </c>
      <c r="B232" s="5">
        <v>8</v>
      </c>
      <c r="C232" s="5">
        <v>26</v>
      </c>
      <c r="D232" s="5">
        <v>34</v>
      </c>
      <c r="E232" s="9">
        <v>23.52941176470588</v>
      </c>
    </row>
    <row r="233" spans="1:5" x14ac:dyDescent="0.3">
      <c r="A233" s="4" t="s">
        <v>895</v>
      </c>
      <c r="B233" s="5">
        <v>9</v>
      </c>
      <c r="C233" s="5">
        <v>27</v>
      </c>
      <c r="D233" s="5">
        <v>36</v>
      </c>
      <c r="E233" s="9">
        <v>25</v>
      </c>
    </row>
    <row r="234" spans="1:5" x14ac:dyDescent="0.3">
      <c r="A234" s="4" t="s">
        <v>898</v>
      </c>
      <c r="B234" s="5">
        <v>35</v>
      </c>
      <c r="C234" s="5">
        <v>77</v>
      </c>
      <c r="D234" s="5">
        <v>112</v>
      </c>
      <c r="E234" s="9">
        <v>31.25</v>
      </c>
    </row>
    <row r="235" spans="1:5" x14ac:dyDescent="0.3">
      <c r="A235" s="4" t="s">
        <v>901</v>
      </c>
      <c r="B235" s="5">
        <v>31</v>
      </c>
      <c r="C235" s="5">
        <v>117</v>
      </c>
      <c r="D235" s="5">
        <v>148</v>
      </c>
      <c r="E235" s="9">
        <v>20.945945945945947</v>
      </c>
    </row>
    <row r="236" spans="1:5" x14ac:dyDescent="0.3">
      <c r="A236" s="4" t="s">
        <v>904</v>
      </c>
      <c r="B236" s="5">
        <v>34</v>
      </c>
      <c r="C236" s="5">
        <v>103</v>
      </c>
      <c r="D236" s="5">
        <v>137</v>
      </c>
      <c r="E236" s="9">
        <v>24.817518248175183</v>
      </c>
    </row>
    <row r="237" spans="1:5" x14ac:dyDescent="0.3">
      <c r="A237" s="4" t="s">
        <v>909</v>
      </c>
      <c r="B237" s="5">
        <v>18</v>
      </c>
      <c r="C237" s="5">
        <v>41</v>
      </c>
      <c r="D237" s="5">
        <v>59</v>
      </c>
      <c r="E237" s="9">
        <v>30.508474576271187</v>
      </c>
    </row>
    <row r="238" spans="1:5" x14ac:dyDescent="0.3">
      <c r="A238" s="4" t="s">
        <v>912</v>
      </c>
      <c r="B238" s="5">
        <v>68</v>
      </c>
      <c r="C238" s="5">
        <v>38</v>
      </c>
      <c r="D238" s="5">
        <v>106</v>
      </c>
      <c r="E238" s="9">
        <v>64.15094339622641</v>
      </c>
    </row>
    <row r="239" spans="1:5" x14ac:dyDescent="0.3">
      <c r="A239" s="4" t="s">
        <v>915</v>
      </c>
      <c r="B239" s="5">
        <v>14</v>
      </c>
      <c r="C239" s="5">
        <v>87</v>
      </c>
      <c r="D239" s="5">
        <v>101</v>
      </c>
      <c r="E239" s="9">
        <v>13.861386138613863</v>
      </c>
    </row>
    <row r="240" spans="1:5" x14ac:dyDescent="0.3">
      <c r="A240" s="4" t="s">
        <v>928</v>
      </c>
      <c r="B240" s="5">
        <v>10</v>
      </c>
      <c r="C240" s="5">
        <v>27</v>
      </c>
      <c r="D240" s="5">
        <v>37</v>
      </c>
      <c r="E240" s="9">
        <v>27.027027027027028</v>
      </c>
    </row>
    <row r="241" spans="1:5" x14ac:dyDescent="0.3">
      <c r="A241" s="4" t="s">
        <v>931</v>
      </c>
      <c r="B241" s="5">
        <v>28</v>
      </c>
      <c r="C241" s="5">
        <v>51</v>
      </c>
      <c r="D241" s="5">
        <v>79</v>
      </c>
      <c r="E241" s="9">
        <v>35.443037974683541</v>
      </c>
    </row>
    <row r="242" spans="1:5" x14ac:dyDescent="0.3">
      <c r="A242" s="4" t="s">
        <v>934</v>
      </c>
      <c r="B242" s="5">
        <v>10</v>
      </c>
      <c r="C242" s="5">
        <v>56</v>
      </c>
      <c r="D242" s="5">
        <v>66</v>
      </c>
      <c r="E242" s="9">
        <v>15.151515151515152</v>
      </c>
    </row>
    <row r="243" spans="1:5" x14ac:dyDescent="0.3">
      <c r="A243" s="4" t="s">
        <v>939</v>
      </c>
      <c r="B243" s="5">
        <v>20</v>
      </c>
      <c r="C243" s="5">
        <v>29</v>
      </c>
      <c r="D243" s="5">
        <v>49</v>
      </c>
      <c r="E243" s="9">
        <v>40.816326530612244</v>
      </c>
    </row>
    <row r="244" spans="1:5" x14ac:dyDescent="0.3">
      <c r="A244" s="4" t="s">
        <v>944</v>
      </c>
      <c r="B244" s="5">
        <v>31</v>
      </c>
      <c r="C244" s="5">
        <v>49</v>
      </c>
      <c r="D244" s="5">
        <v>80</v>
      </c>
      <c r="E244" s="9">
        <v>38.75</v>
      </c>
    </row>
    <row r="245" spans="1:5" x14ac:dyDescent="0.3">
      <c r="A245" s="4" t="s">
        <v>951</v>
      </c>
      <c r="B245" s="5">
        <v>8</v>
      </c>
      <c r="C245" s="5">
        <v>14</v>
      </c>
      <c r="D245" s="5">
        <v>22</v>
      </c>
      <c r="E245" s="9">
        <v>36.363636363636367</v>
      </c>
    </row>
    <row r="246" spans="1:5" x14ac:dyDescent="0.3">
      <c r="A246" s="4" t="s">
        <v>956</v>
      </c>
      <c r="B246" s="5">
        <v>7</v>
      </c>
      <c r="C246" s="5">
        <v>14</v>
      </c>
      <c r="D246" s="5">
        <v>21</v>
      </c>
      <c r="E246" s="9">
        <v>33.333333333333329</v>
      </c>
    </row>
    <row r="247" spans="1:5" x14ac:dyDescent="0.3">
      <c r="A247" s="4" t="s">
        <v>961</v>
      </c>
      <c r="B247" s="5">
        <v>12</v>
      </c>
      <c r="C247" s="5">
        <v>13</v>
      </c>
      <c r="D247" s="5">
        <v>25</v>
      </c>
      <c r="E247" s="9">
        <v>48</v>
      </c>
    </row>
    <row r="248" spans="1:5" x14ac:dyDescent="0.3">
      <c r="A248" s="4" t="s">
        <v>966</v>
      </c>
      <c r="B248" s="5">
        <v>16</v>
      </c>
      <c r="C248" s="5">
        <v>34</v>
      </c>
      <c r="D248" s="5">
        <v>50</v>
      </c>
      <c r="E248" s="9">
        <v>32</v>
      </c>
    </row>
    <row r="249" spans="1:5" x14ac:dyDescent="0.3">
      <c r="A249" s="4" t="s">
        <v>969</v>
      </c>
      <c r="B249" s="5">
        <v>93</v>
      </c>
      <c r="C249" s="5">
        <v>40</v>
      </c>
      <c r="D249" s="5">
        <v>133</v>
      </c>
      <c r="E249" s="9">
        <v>69.924812030075188</v>
      </c>
    </row>
    <row r="250" spans="1:5" x14ac:dyDescent="0.3">
      <c r="A250" s="4" t="s">
        <v>972</v>
      </c>
      <c r="B250" s="5">
        <v>49</v>
      </c>
      <c r="C250" s="5">
        <v>30</v>
      </c>
      <c r="D250" s="5">
        <v>79</v>
      </c>
      <c r="E250" s="9">
        <v>62.025316455696199</v>
      </c>
    </row>
    <row r="251" spans="1:5" x14ac:dyDescent="0.3">
      <c r="A251" s="4" t="s">
        <v>977</v>
      </c>
      <c r="B251" s="5">
        <v>5</v>
      </c>
      <c r="C251" s="5">
        <v>15</v>
      </c>
      <c r="D251" s="5">
        <v>20</v>
      </c>
      <c r="E251" s="9">
        <v>25</v>
      </c>
    </row>
    <row r="252" spans="1:5" x14ac:dyDescent="0.3">
      <c r="A252" s="4" t="s">
        <v>980</v>
      </c>
      <c r="B252" s="5">
        <v>8</v>
      </c>
      <c r="C252" s="5">
        <v>23</v>
      </c>
      <c r="D252" s="5">
        <v>31</v>
      </c>
      <c r="E252" s="9">
        <v>25.806451612903224</v>
      </c>
    </row>
    <row r="253" spans="1:5" x14ac:dyDescent="0.3">
      <c r="A253" s="4" t="s">
        <v>985</v>
      </c>
      <c r="B253" s="5">
        <v>34</v>
      </c>
      <c r="C253" s="5">
        <v>45</v>
      </c>
      <c r="D253" s="5">
        <v>79</v>
      </c>
      <c r="E253" s="9">
        <v>43.037974683544306</v>
      </c>
    </row>
    <row r="254" spans="1:5" x14ac:dyDescent="0.3">
      <c r="A254" s="4" t="s">
        <v>989</v>
      </c>
      <c r="B254" s="5">
        <v>42</v>
      </c>
      <c r="C254" s="5">
        <v>72</v>
      </c>
      <c r="D254" s="5">
        <v>114</v>
      </c>
      <c r="E254" s="9">
        <v>36.84210526315789</v>
      </c>
    </row>
    <row r="255" spans="1:5" x14ac:dyDescent="0.3">
      <c r="A255" s="4" t="s">
        <v>992</v>
      </c>
      <c r="B255" s="5">
        <v>6</v>
      </c>
      <c r="C255" s="5">
        <v>32</v>
      </c>
      <c r="D255" s="5">
        <v>38</v>
      </c>
      <c r="E255" s="9">
        <v>15.789473684210526</v>
      </c>
    </row>
    <row r="256" spans="1:5" x14ac:dyDescent="0.3">
      <c r="A256" s="4" t="s">
        <v>997</v>
      </c>
      <c r="B256" s="5">
        <v>17</v>
      </c>
      <c r="C256" s="5">
        <v>28</v>
      </c>
      <c r="D256" s="5">
        <v>45</v>
      </c>
      <c r="E256" s="9">
        <v>37.777777777777779</v>
      </c>
    </row>
    <row r="257" spans="1:5" x14ac:dyDescent="0.3">
      <c r="A257" s="4" t="s">
        <v>1000</v>
      </c>
      <c r="B257" s="5">
        <v>17</v>
      </c>
      <c r="C257" s="5">
        <v>61</v>
      </c>
      <c r="D257" s="5">
        <v>78</v>
      </c>
      <c r="E257" s="9">
        <v>21.794871794871796</v>
      </c>
    </row>
    <row r="258" spans="1:5" x14ac:dyDescent="0.3">
      <c r="A258" s="4" t="s">
        <v>1003</v>
      </c>
      <c r="B258" s="5">
        <v>32</v>
      </c>
      <c r="C258" s="5">
        <v>31</v>
      </c>
      <c r="D258" s="5">
        <v>63</v>
      </c>
      <c r="E258" s="9">
        <v>50.793650793650791</v>
      </c>
    </row>
    <row r="259" spans="1:5" x14ac:dyDescent="0.3">
      <c r="A259" s="4" t="s">
        <v>1010</v>
      </c>
      <c r="B259" s="5">
        <v>21</v>
      </c>
      <c r="C259" s="5">
        <v>17</v>
      </c>
      <c r="D259" s="5">
        <v>38</v>
      </c>
      <c r="E259" s="9">
        <v>55.26315789473685</v>
      </c>
    </row>
    <row r="260" spans="1:5" x14ac:dyDescent="0.3">
      <c r="A260" s="4" t="s">
        <v>1013</v>
      </c>
      <c r="B260" s="5">
        <v>12</v>
      </c>
      <c r="C260" s="5">
        <v>63</v>
      </c>
      <c r="D260" s="5">
        <v>75</v>
      </c>
      <c r="E260" s="9">
        <v>16</v>
      </c>
    </row>
    <row r="261" spans="1:5" x14ac:dyDescent="0.3">
      <c r="A261" s="4" t="s">
        <v>1016</v>
      </c>
      <c r="B261" s="5">
        <v>24</v>
      </c>
      <c r="C261" s="5">
        <v>11</v>
      </c>
      <c r="D261" s="5">
        <v>35</v>
      </c>
      <c r="E261" s="9">
        <v>68.571428571428569</v>
      </c>
    </row>
    <row r="262" spans="1:5" x14ac:dyDescent="0.3">
      <c r="A262" s="4" t="s">
        <v>1019</v>
      </c>
      <c r="B262" s="5">
        <v>34</v>
      </c>
      <c r="C262" s="5">
        <v>10</v>
      </c>
      <c r="D262" s="5">
        <v>44</v>
      </c>
      <c r="E262" s="9">
        <v>77.272727272727266</v>
      </c>
    </row>
    <row r="263" spans="1:5" x14ac:dyDescent="0.3">
      <c r="A263" s="4" t="s">
        <v>1028</v>
      </c>
      <c r="B263" s="5">
        <v>15</v>
      </c>
      <c r="C263" s="5">
        <v>29</v>
      </c>
      <c r="D263" s="5">
        <v>44</v>
      </c>
      <c r="E263" s="9">
        <v>34.090909090909086</v>
      </c>
    </row>
    <row r="264" spans="1:5" x14ac:dyDescent="0.3">
      <c r="A264" s="4" t="s">
        <v>1033</v>
      </c>
      <c r="B264" s="5">
        <v>16</v>
      </c>
      <c r="C264" s="5">
        <v>30</v>
      </c>
      <c r="D264" s="5">
        <v>46</v>
      </c>
      <c r="E264" s="9">
        <v>34.782608695652172</v>
      </c>
    </row>
    <row r="265" spans="1:5" x14ac:dyDescent="0.3">
      <c r="A265" s="4" t="s">
        <v>1036</v>
      </c>
      <c r="B265" s="5">
        <v>15</v>
      </c>
      <c r="C265" s="5">
        <v>23</v>
      </c>
      <c r="D265" s="5">
        <v>38</v>
      </c>
      <c r="E265" s="9">
        <v>39.473684210526315</v>
      </c>
    </row>
    <row r="266" spans="1:5" x14ac:dyDescent="0.3">
      <c r="A266" s="4" t="s">
        <v>1041</v>
      </c>
      <c r="B266" s="5">
        <v>20</v>
      </c>
      <c r="C266" s="5">
        <v>19</v>
      </c>
      <c r="D266" s="5">
        <v>39</v>
      </c>
      <c r="E266" s="9">
        <v>51.282051282051277</v>
      </c>
    </row>
    <row r="267" spans="1:5" x14ac:dyDescent="0.3">
      <c r="A267" s="4" t="s">
        <v>1046</v>
      </c>
      <c r="B267" s="5">
        <v>14</v>
      </c>
      <c r="C267" s="5">
        <v>3</v>
      </c>
      <c r="D267" s="5">
        <v>17</v>
      </c>
      <c r="E267" s="9">
        <v>82.35294117647058</v>
      </c>
    </row>
    <row r="268" spans="1:5" x14ac:dyDescent="0.3">
      <c r="A268" s="4" t="s">
        <v>1053</v>
      </c>
      <c r="B268" s="5">
        <v>24</v>
      </c>
      <c r="C268" s="5">
        <v>21</v>
      </c>
      <c r="D268" s="5">
        <v>45</v>
      </c>
      <c r="E268" s="9">
        <v>53.333333333333336</v>
      </c>
    </row>
    <row r="269" spans="1:5" x14ac:dyDescent="0.3">
      <c r="A269" s="4" t="s">
        <v>1058</v>
      </c>
      <c r="B269" s="5">
        <v>9</v>
      </c>
      <c r="C269" s="5">
        <v>28</v>
      </c>
      <c r="D269" s="5">
        <v>37</v>
      </c>
      <c r="E269" s="9">
        <v>24.324324324324326</v>
      </c>
    </row>
    <row r="270" spans="1:5" x14ac:dyDescent="0.3">
      <c r="A270" s="4" t="s">
        <v>1065</v>
      </c>
      <c r="B270" s="5">
        <v>30</v>
      </c>
      <c r="C270" s="5">
        <v>74</v>
      </c>
      <c r="D270" s="5">
        <v>104</v>
      </c>
      <c r="E270" s="9">
        <v>28.846153846153843</v>
      </c>
    </row>
    <row r="271" spans="1:5" x14ac:dyDescent="0.3">
      <c r="A271" s="4" t="s">
        <v>1070</v>
      </c>
      <c r="B271" s="5">
        <v>19</v>
      </c>
      <c r="C271" s="5">
        <v>15</v>
      </c>
      <c r="D271" s="5">
        <v>34</v>
      </c>
      <c r="E271" s="9">
        <v>55.882352941176471</v>
      </c>
    </row>
    <row r="272" spans="1:5" x14ac:dyDescent="0.3">
      <c r="A272" s="4" t="s">
        <v>1073</v>
      </c>
      <c r="B272" s="5">
        <v>2</v>
      </c>
      <c r="C272" s="5">
        <v>5</v>
      </c>
      <c r="D272" s="5">
        <v>7</v>
      </c>
      <c r="E272" s="9">
        <v>28.571428571428569</v>
      </c>
    </row>
    <row r="273" spans="1:5" x14ac:dyDescent="0.3">
      <c r="A273" s="4" t="s">
        <v>1076</v>
      </c>
      <c r="B273" s="5">
        <v>19</v>
      </c>
      <c r="C273" s="5">
        <v>39</v>
      </c>
      <c r="D273" s="5">
        <v>58</v>
      </c>
      <c r="E273" s="9">
        <v>32.758620689655174</v>
      </c>
    </row>
    <row r="274" spans="1:5" x14ac:dyDescent="0.3">
      <c r="A274" s="4" t="s">
        <v>1089</v>
      </c>
      <c r="B274" s="5">
        <v>72</v>
      </c>
      <c r="C274" s="5">
        <v>186</v>
      </c>
      <c r="D274" s="5">
        <v>258</v>
      </c>
      <c r="E274" s="9">
        <v>27.906976744186046</v>
      </c>
    </row>
    <row r="275" spans="1:5" x14ac:dyDescent="0.3">
      <c r="A275" s="4" t="s">
        <v>1098</v>
      </c>
      <c r="B275" s="5">
        <v>2</v>
      </c>
      <c r="C275" s="5">
        <v>17</v>
      </c>
      <c r="D275" s="5">
        <v>19</v>
      </c>
      <c r="E275" s="9">
        <v>10.526315789473683</v>
      </c>
    </row>
    <row r="276" spans="1:5" x14ac:dyDescent="0.3">
      <c r="A276" s="4" t="s">
        <v>1101</v>
      </c>
      <c r="B276" s="5">
        <v>9</v>
      </c>
      <c r="C276" s="5">
        <v>11</v>
      </c>
      <c r="D276" s="5">
        <v>20</v>
      </c>
      <c r="E276" s="9">
        <v>45</v>
      </c>
    </row>
    <row r="277" spans="1:5" x14ac:dyDescent="0.3">
      <c r="A277" s="4" t="s">
        <v>1104</v>
      </c>
      <c r="B277" s="5">
        <v>7</v>
      </c>
      <c r="C277" s="5">
        <v>21</v>
      </c>
      <c r="D277" s="5">
        <v>28</v>
      </c>
      <c r="E277" s="9">
        <v>25</v>
      </c>
    </row>
    <row r="278" spans="1:5" x14ac:dyDescent="0.3">
      <c r="A278" s="4" t="s">
        <v>1107</v>
      </c>
      <c r="B278" s="5">
        <v>6</v>
      </c>
      <c r="C278" s="5">
        <v>24</v>
      </c>
      <c r="D278" s="5">
        <v>30</v>
      </c>
      <c r="E278" s="9">
        <v>20</v>
      </c>
    </row>
    <row r="279" spans="1:5" x14ac:dyDescent="0.3">
      <c r="A279" s="4" t="s">
        <v>1116</v>
      </c>
      <c r="B279" s="5">
        <v>8</v>
      </c>
      <c r="C279" s="5">
        <v>14</v>
      </c>
      <c r="D279" s="5">
        <v>22</v>
      </c>
      <c r="E279" s="9">
        <v>36.363636363636367</v>
      </c>
    </row>
    <row r="280" spans="1:5" x14ac:dyDescent="0.3">
      <c r="A280" s="4" t="s">
        <v>1119</v>
      </c>
      <c r="B280" s="5">
        <v>38</v>
      </c>
      <c r="C280" s="5">
        <v>57</v>
      </c>
      <c r="D280" s="5">
        <v>95</v>
      </c>
      <c r="E280" s="9">
        <v>40</v>
      </c>
    </row>
    <row r="281" spans="1:5" x14ac:dyDescent="0.3">
      <c r="A281" s="4" t="s">
        <v>1127</v>
      </c>
      <c r="B281" s="5">
        <v>6</v>
      </c>
      <c r="C281" s="5">
        <v>11</v>
      </c>
      <c r="D281" s="5">
        <v>17</v>
      </c>
      <c r="E281" s="9">
        <v>35.294117647058826</v>
      </c>
    </row>
    <row r="282" spans="1:5" x14ac:dyDescent="0.3">
      <c r="A282" s="4" t="s">
        <v>1130</v>
      </c>
      <c r="B282" s="5">
        <v>21</v>
      </c>
      <c r="C282" s="5">
        <v>52</v>
      </c>
      <c r="D282" s="5">
        <v>73</v>
      </c>
      <c r="E282" s="9">
        <v>28.767123287671232</v>
      </c>
    </row>
    <row r="283" spans="1:5" x14ac:dyDescent="0.3">
      <c r="A283" s="4" t="s">
        <v>1137</v>
      </c>
      <c r="B283" s="5">
        <v>6</v>
      </c>
      <c r="C283" s="5">
        <v>11</v>
      </c>
      <c r="D283" s="5">
        <v>17</v>
      </c>
      <c r="E283" s="9">
        <v>35.294117647058826</v>
      </c>
    </row>
    <row r="284" spans="1:5" x14ac:dyDescent="0.3">
      <c r="A284" s="4" t="s">
        <v>1140</v>
      </c>
      <c r="B284" s="5">
        <v>10</v>
      </c>
      <c r="C284" s="5">
        <v>4</v>
      </c>
      <c r="D284" s="5">
        <v>14</v>
      </c>
      <c r="E284" s="9">
        <v>71.428571428571431</v>
      </c>
    </row>
    <row r="285" spans="1:5" x14ac:dyDescent="0.3">
      <c r="A285" s="4" t="s">
        <v>1145</v>
      </c>
      <c r="B285" s="5">
        <v>2</v>
      </c>
      <c r="C285" s="5">
        <v>2</v>
      </c>
      <c r="D285" s="5">
        <v>4</v>
      </c>
      <c r="E285" s="9">
        <v>50</v>
      </c>
    </row>
    <row r="286" spans="1:5" x14ac:dyDescent="0.3">
      <c r="A286" s="4" t="s">
        <v>1148</v>
      </c>
      <c r="B286" s="5">
        <v>41</v>
      </c>
      <c r="C286" s="5">
        <v>39</v>
      </c>
      <c r="D286" s="5">
        <v>80</v>
      </c>
      <c r="E286" s="9">
        <v>51.249999999999993</v>
      </c>
    </row>
    <row r="287" spans="1:5" x14ac:dyDescent="0.3">
      <c r="A287" s="4" t="s">
        <v>1151</v>
      </c>
      <c r="B287" s="5">
        <v>9</v>
      </c>
      <c r="C287" s="5">
        <v>17</v>
      </c>
      <c r="D287" s="5">
        <v>26</v>
      </c>
      <c r="E287" s="9">
        <v>34.615384615384613</v>
      </c>
    </row>
    <row r="288" spans="1:5" x14ac:dyDescent="0.3">
      <c r="A288" s="4" t="s">
        <v>1154</v>
      </c>
      <c r="B288" s="5">
        <v>5</v>
      </c>
      <c r="C288" s="5">
        <v>26</v>
      </c>
      <c r="D288" s="5">
        <v>31</v>
      </c>
      <c r="E288" s="9">
        <v>16.129032258064516</v>
      </c>
    </row>
    <row r="289" spans="1:5" x14ac:dyDescent="0.3">
      <c r="A289" s="4" t="s">
        <v>1163</v>
      </c>
      <c r="B289" s="5">
        <v>16</v>
      </c>
      <c r="C289" s="5">
        <v>60</v>
      </c>
      <c r="D289" s="5">
        <v>76</v>
      </c>
      <c r="E289" s="9">
        <v>21.052631578947366</v>
      </c>
    </row>
    <row r="290" spans="1:5" x14ac:dyDescent="0.3">
      <c r="A290" s="4" t="s">
        <v>1168</v>
      </c>
      <c r="B290" s="5">
        <v>11</v>
      </c>
      <c r="C290" s="5">
        <v>57</v>
      </c>
      <c r="D290" s="5">
        <v>68</v>
      </c>
      <c r="E290" s="9">
        <v>16.176470588235293</v>
      </c>
    </row>
    <row r="291" spans="1:5" x14ac:dyDescent="0.3">
      <c r="A291" s="4" t="s">
        <v>1171</v>
      </c>
      <c r="B291" s="5">
        <v>21</v>
      </c>
      <c r="C291" s="5">
        <v>20</v>
      </c>
      <c r="D291" s="5">
        <v>41</v>
      </c>
      <c r="E291" s="9">
        <v>51.219512195121951</v>
      </c>
    </row>
    <row r="292" spans="1:5" x14ac:dyDescent="0.3">
      <c r="A292" s="4" t="s">
        <v>1176</v>
      </c>
      <c r="B292" s="5">
        <v>39</v>
      </c>
      <c r="C292" s="5">
        <v>68</v>
      </c>
      <c r="D292" s="5">
        <v>107</v>
      </c>
      <c r="E292" s="9">
        <v>36.44859813084112</v>
      </c>
    </row>
    <row r="293" spans="1:5" x14ac:dyDescent="0.3">
      <c r="A293" s="4" t="s">
        <v>1181</v>
      </c>
      <c r="B293" s="5">
        <v>9</v>
      </c>
      <c r="C293" s="5">
        <v>15</v>
      </c>
      <c r="D293" s="5">
        <v>24</v>
      </c>
      <c r="E293" s="9">
        <v>37.5</v>
      </c>
    </row>
    <row r="294" spans="1:5" x14ac:dyDescent="0.3">
      <c r="A294" s="4" t="s">
        <v>1194</v>
      </c>
      <c r="B294" s="5">
        <v>21</v>
      </c>
      <c r="C294" s="5">
        <v>69</v>
      </c>
      <c r="D294" s="5">
        <v>90</v>
      </c>
      <c r="E294" s="9">
        <v>23.333333333333332</v>
      </c>
    </row>
    <row r="295" spans="1:5" x14ac:dyDescent="0.3">
      <c r="A295" s="4" t="s">
        <v>1199</v>
      </c>
      <c r="B295" s="5">
        <v>17</v>
      </c>
      <c r="C295" s="5">
        <v>17</v>
      </c>
      <c r="D295" s="5">
        <v>34</v>
      </c>
      <c r="E295" s="9">
        <v>50</v>
      </c>
    </row>
    <row r="296" spans="1:5" x14ac:dyDescent="0.3">
      <c r="A296" s="4" t="s">
        <v>1204</v>
      </c>
      <c r="B296" s="5">
        <v>3</v>
      </c>
      <c r="C296" s="5">
        <v>44</v>
      </c>
      <c r="D296" s="5">
        <v>47</v>
      </c>
      <c r="E296" s="9">
        <v>6.3829787234042552</v>
      </c>
    </row>
    <row r="297" spans="1:5" x14ac:dyDescent="0.3">
      <c r="A297" s="4" t="s">
        <v>1207</v>
      </c>
      <c r="B297" s="5">
        <v>46</v>
      </c>
      <c r="C297" s="5">
        <v>8</v>
      </c>
      <c r="D297" s="5">
        <v>54</v>
      </c>
      <c r="E297" s="9">
        <v>85.18518518518519</v>
      </c>
    </row>
    <row r="298" spans="1:5" x14ac:dyDescent="0.3">
      <c r="A298" s="4" t="s">
        <v>1211</v>
      </c>
      <c r="B298" s="5">
        <v>29</v>
      </c>
      <c r="C298" s="5">
        <v>29</v>
      </c>
      <c r="D298" s="5">
        <v>58</v>
      </c>
      <c r="E298" s="9">
        <v>50</v>
      </c>
    </row>
    <row r="299" spans="1:5" x14ac:dyDescent="0.3">
      <c r="A299" s="4" t="s">
        <v>1216</v>
      </c>
      <c r="B299" s="5">
        <v>20</v>
      </c>
      <c r="C299" s="5">
        <v>24</v>
      </c>
      <c r="D299" s="5">
        <v>44</v>
      </c>
      <c r="E299" s="9">
        <v>45.454545454545453</v>
      </c>
    </row>
    <row r="300" spans="1:5" x14ac:dyDescent="0.3">
      <c r="A300" s="4" t="s">
        <v>1219</v>
      </c>
      <c r="B300" s="5">
        <v>11</v>
      </c>
      <c r="C300" s="5">
        <v>25</v>
      </c>
      <c r="D300" s="5">
        <v>36</v>
      </c>
      <c r="E300" s="9">
        <v>30.555555555555557</v>
      </c>
    </row>
    <row r="301" spans="1:5" x14ac:dyDescent="0.3">
      <c r="A301" s="4" t="s">
        <v>1224</v>
      </c>
      <c r="B301" s="5">
        <v>7</v>
      </c>
      <c r="C301" s="5">
        <v>15</v>
      </c>
      <c r="D301" s="5">
        <v>22</v>
      </c>
      <c r="E301" s="9">
        <v>31.818181818181817</v>
      </c>
    </row>
    <row r="302" spans="1:5" x14ac:dyDescent="0.3">
      <c r="A302" s="4" t="s">
        <v>1227</v>
      </c>
      <c r="B302" s="5">
        <v>48</v>
      </c>
      <c r="C302" s="5">
        <v>110</v>
      </c>
      <c r="D302" s="5">
        <v>158</v>
      </c>
      <c r="E302" s="9">
        <v>30.37974683544304</v>
      </c>
    </row>
    <row r="303" spans="1:5" x14ac:dyDescent="0.3">
      <c r="A303" s="4" t="s">
        <v>1232</v>
      </c>
      <c r="B303" s="5">
        <v>20</v>
      </c>
      <c r="C303" s="5">
        <v>44</v>
      </c>
      <c r="D303" s="5">
        <v>64</v>
      </c>
      <c r="E303" s="9">
        <v>31.25</v>
      </c>
    </row>
    <row r="304" spans="1:5" x14ac:dyDescent="0.3">
      <c r="A304" s="4" t="s">
        <v>1235</v>
      </c>
      <c r="B304" s="5">
        <v>34</v>
      </c>
      <c r="C304" s="5">
        <v>10</v>
      </c>
      <c r="D304" s="5">
        <v>44</v>
      </c>
      <c r="E304" s="9">
        <v>77.272727272727266</v>
      </c>
    </row>
    <row r="305" spans="1:5" x14ac:dyDescent="0.3">
      <c r="A305" s="4" t="s">
        <v>1238</v>
      </c>
      <c r="B305" s="5">
        <v>7</v>
      </c>
      <c r="C305" s="5">
        <v>61</v>
      </c>
      <c r="D305" s="5">
        <v>68</v>
      </c>
      <c r="E305" s="9">
        <v>10.294117647058822</v>
      </c>
    </row>
    <row r="306" spans="1:5" x14ac:dyDescent="0.3">
      <c r="A306" s="4" t="s">
        <v>1243</v>
      </c>
      <c r="B306" s="5">
        <v>2</v>
      </c>
      <c r="C306" s="5">
        <v>4</v>
      </c>
      <c r="D306" s="5">
        <v>6</v>
      </c>
      <c r="E306" s="9">
        <v>33.333333333333329</v>
      </c>
    </row>
    <row r="307" spans="1:5" x14ac:dyDescent="0.3">
      <c r="A307" s="4" t="s">
        <v>1246</v>
      </c>
      <c r="B307" s="5">
        <v>13</v>
      </c>
      <c r="C307" s="5">
        <v>32</v>
      </c>
      <c r="D307" s="5">
        <v>45</v>
      </c>
      <c r="E307" s="9">
        <v>28.888888888888886</v>
      </c>
    </row>
    <row r="308" spans="1:5" x14ac:dyDescent="0.3">
      <c r="A308" s="4" t="s">
        <v>1249</v>
      </c>
      <c r="B308" s="5">
        <v>6</v>
      </c>
      <c r="C308" s="5">
        <v>28</v>
      </c>
      <c r="D308" s="5">
        <v>34</v>
      </c>
      <c r="E308" s="9">
        <v>17.647058823529413</v>
      </c>
    </row>
    <row r="309" spans="1:5" x14ac:dyDescent="0.3">
      <c r="A309" s="4" t="s">
        <v>1253</v>
      </c>
      <c r="B309" s="5">
        <v>5</v>
      </c>
      <c r="C309" s="5">
        <v>21</v>
      </c>
      <c r="D309" s="5">
        <v>26</v>
      </c>
      <c r="E309" s="9">
        <v>19.230769230769234</v>
      </c>
    </row>
    <row r="310" spans="1:5" x14ac:dyDescent="0.3">
      <c r="A310" s="4" t="s">
        <v>1256</v>
      </c>
      <c r="B310" s="5">
        <v>12</v>
      </c>
      <c r="C310" s="5">
        <v>38</v>
      </c>
      <c r="D310" s="5">
        <v>50</v>
      </c>
      <c r="E310" s="9">
        <v>24</v>
      </c>
    </row>
    <row r="311" spans="1:5" x14ac:dyDescent="0.3">
      <c r="A311" s="4" t="s">
        <v>1259</v>
      </c>
      <c r="B311" s="5">
        <v>15</v>
      </c>
      <c r="C311" s="5">
        <v>88</v>
      </c>
      <c r="D311" s="5">
        <v>103</v>
      </c>
      <c r="E311" s="9">
        <v>14.563106796116504</v>
      </c>
    </row>
    <row r="312" spans="1:5" x14ac:dyDescent="0.3">
      <c r="A312" s="4" t="s">
        <v>1266</v>
      </c>
      <c r="B312" s="5">
        <v>5</v>
      </c>
      <c r="C312" s="5">
        <v>20</v>
      </c>
      <c r="D312" s="5">
        <v>25</v>
      </c>
      <c r="E312" s="9">
        <v>20</v>
      </c>
    </row>
    <row r="313" spans="1:5" x14ac:dyDescent="0.3">
      <c r="A313" s="4" t="s">
        <v>1271</v>
      </c>
      <c r="B313" s="5">
        <v>17</v>
      </c>
      <c r="C313" s="5">
        <v>16</v>
      </c>
      <c r="D313" s="5">
        <v>33</v>
      </c>
      <c r="E313" s="9">
        <v>51.515151515151516</v>
      </c>
    </row>
    <row r="314" spans="1:5" x14ac:dyDescent="0.3">
      <c r="A314" s="4" t="s">
        <v>1274</v>
      </c>
      <c r="B314" s="5">
        <v>9</v>
      </c>
      <c r="C314" s="5">
        <v>17</v>
      </c>
      <c r="D314" s="5">
        <v>26</v>
      </c>
      <c r="E314" s="9">
        <v>34.615384615384613</v>
      </c>
    </row>
    <row r="315" spans="1:5" x14ac:dyDescent="0.3">
      <c r="A315" s="4" t="s">
        <v>1279</v>
      </c>
      <c r="B315" s="5">
        <v>38</v>
      </c>
      <c r="C315" s="5">
        <v>105</v>
      </c>
      <c r="D315" s="5">
        <v>143</v>
      </c>
      <c r="E315" s="9">
        <v>26.573426573426573</v>
      </c>
    </row>
    <row r="316" spans="1:5" x14ac:dyDescent="0.3">
      <c r="A316" s="4" t="s">
        <v>1286</v>
      </c>
      <c r="B316" s="5">
        <v>21</v>
      </c>
      <c r="C316" s="5">
        <v>26</v>
      </c>
      <c r="D316" s="5">
        <v>47</v>
      </c>
      <c r="E316" s="9">
        <v>44.680851063829785</v>
      </c>
    </row>
    <row r="317" spans="1:5" x14ac:dyDescent="0.3">
      <c r="A317" s="4" t="s">
        <v>1289</v>
      </c>
      <c r="B317" s="5">
        <v>15</v>
      </c>
      <c r="C317" s="5">
        <v>29</v>
      </c>
      <c r="D317" s="5">
        <v>44</v>
      </c>
      <c r="E317" s="9">
        <v>34.090909090909086</v>
      </c>
    </row>
    <row r="318" spans="1:5" x14ac:dyDescent="0.3">
      <c r="A318" s="4" t="s">
        <v>1294</v>
      </c>
      <c r="B318" s="5">
        <v>43</v>
      </c>
      <c r="C318" s="5">
        <v>71</v>
      </c>
      <c r="D318" s="5">
        <v>114</v>
      </c>
      <c r="E318" s="9">
        <v>37.719298245614034</v>
      </c>
    </row>
    <row r="319" spans="1:5" x14ac:dyDescent="0.3">
      <c r="A319" s="4" t="s">
        <v>1301</v>
      </c>
      <c r="B319" s="5">
        <v>22</v>
      </c>
      <c r="C319" s="5">
        <v>47</v>
      </c>
      <c r="D319" s="5">
        <v>69</v>
      </c>
      <c r="E319" s="9">
        <v>31.884057971014489</v>
      </c>
    </row>
    <row r="320" spans="1:5" x14ac:dyDescent="0.3">
      <c r="A320" s="4" t="s">
        <v>1304</v>
      </c>
      <c r="B320" s="5">
        <v>12</v>
      </c>
      <c r="C320" s="5">
        <v>18</v>
      </c>
      <c r="D320" s="5">
        <v>30</v>
      </c>
      <c r="E320" s="9">
        <v>40</v>
      </c>
    </row>
    <row r="321" spans="1:5" x14ac:dyDescent="0.3">
      <c r="A321" s="4" t="s">
        <v>1309</v>
      </c>
      <c r="B321" s="5">
        <v>26</v>
      </c>
      <c r="C321" s="5">
        <v>10</v>
      </c>
      <c r="D321" s="5">
        <v>36</v>
      </c>
      <c r="E321" s="9">
        <v>72.222222222222214</v>
      </c>
    </row>
    <row r="322" spans="1:5" x14ac:dyDescent="0.3">
      <c r="A322" s="4" t="s">
        <v>1324</v>
      </c>
      <c r="B322" s="5">
        <v>9</v>
      </c>
      <c r="C322" s="5">
        <v>29</v>
      </c>
      <c r="D322" s="5">
        <v>38</v>
      </c>
      <c r="E322" s="9">
        <v>23.684210526315788</v>
      </c>
    </row>
    <row r="323" spans="1:5" x14ac:dyDescent="0.3">
      <c r="A323" s="4" t="s">
        <v>1337</v>
      </c>
      <c r="B323" s="5">
        <v>13</v>
      </c>
      <c r="C323" s="5">
        <v>43</v>
      </c>
      <c r="D323" s="5">
        <v>56</v>
      </c>
      <c r="E323" s="9">
        <v>23.214285714285715</v>
      </c>
    </row>
    <row r="324" spans="1:5" x14ac:dyDescent="0.3">
      <c r="A324" s="4" t="s">
        <v>1340</v>
      </c>
      <c r="B324" s="5">
        <v>16</v>
      </c>
      <c r="C324" s="5">
        <v>39</v>
      </c>
      <c r="D324" s="5">
        <v>55</v>
      </c>
      <c r="E324" s="9">
        <v>29.09090909090909</v>
      </c>
    </row>
    <row r="325" spans="1:5" x14ac:dyDescent="0.3">
      <c r="A325" s="4" t="s">
        <v>1343</v>
      </c>
      <c r="B325" s="5">
        <v>21</v>
      </c>
      <c r="C325" s="5">
        <v>74</v>
      </c>
      <c r="D325" s="5">
        <v>95</v>
      </c>
      <c r="E325" s="9">
        <v>22.105263157894736</v>
      </c>
    </row>
    <row r="326" spans="1:5" x14ac:dyDescent="0.3">
      <c r="A326" s="4" t="s">
        <v>1346</v>
      </c>
      <c r="B326" s="5">
        <v>16</v>
      </c>
      <c r="C326" s="5">
        <v>13</v>
      </c>
      <c r="D326" s="5">
        <v>29</v>
      </c>
      <c r="E326" s="9">
        <v>55.172413793103445</v>
      </c>
    </row>
    <row r="327" spans="1:5" x14ac:dyDescent="0.3">
      <c r="A327" s="4" t="s">
        <v>1359</v>
      </c>
      <c r="B327" s="5">
        <v>47</v>
      </c>
      <c r="C327" s="5">
        <v>109</v>
      </c>
      <c r="D327" s="5">
        <v>156</v>
      </c>
      <c r="E327" s="9">
        <v>30.128205128205128</v>
      </c>
    </row>
    <row r="328" spans="1:5" x14ac:dyDescent="0.3">
      <c r="A328" s="4" t="s">
        <v>1368</v>
      </c>
      <c r="B328" s="5">
        <v>26</v>
      </c>
      <c r="C328" s="5">
        <v>92</v>
      </c>
      <c r="D328" s="5">
        <v>118</v>
      </c>
      <c r="E328" s="9">
        <v>22.033898305084744</v>
      </c>
    </row>
    <row r="329" spans="1:5" x14ac:dyDescent="0.3">
      <c r="A329" s="4" t="s">
        <v>1375</v>
      </c>
      <c r="B329" s="5">
        <v>20</v>
      </c>
      <c r="C329" s="5">
        <v>78</v>
      </c>
      <c r="D329" s="5">
        <v>98</v>
      </c>
      <c r="E329" s="9">
        <v>20.408163265306122</v>
      </c>
    </row>
    <row r="330" spans="1:5" x14ac:dyDescent="0.3">
      <c r="A330" s="4" t="s">
        <v>1384</v>
      </c>
      <c r="B330" s="5">
        <v>24</v>
      </c>
      <c r="C330" s="5">
        <v>88</v>
      </c>
      <c r="D330" s="5">
        <v>112</v>
      </c>
      <c r="E330" s="9">
        <v>21.428571428571427</v>
      </c>
    </row>
    <row r="331" spans="1:5" x14ac:dyDescent="0.3">
      <c r="A331" s="4" t="s">
        <v>1387</v>
      </c>
      <c r="B331" s="5">
        <v>2</v>
      </c>
      <c r="C331" s="5">
        <v>8</v>
      </c>
      <c r="D331" s="5">
        <v>10</v>
      </c>
      <c r="E331" s="9">
        <v>20</v>
      </c>
    </row>
    <row r="332" spans="1:5" x14ac:dyDescent="0.3">
      <c r="A332" s="4" t="s">
        <v>1396</v>
      </c>
      <c r="B332" s="5">
        <v>27</v>
      </c>
      <c r="C332" s="5">
        <v>57</v>
      </c>
      <c r="D332" s="5">
        <v>84</v>
      </c>
      <c r="E332" s="9">
        <v>32.142857142857146</v>
      </c>
    </row>
    <row r="333" spans="1:5" x14ac:dyDescent="0.3">
      <c r="A333" s="4" t="s">
        <v>1399</v>
      </c>
      <c r="B333" s="5">
        <v>11</v>
      </c>
      <c r="C333" s="5">
        <v>46</v>
      </c>
      <c r="D333" s="5">
        <v>57</v>
      </c>
      <c r="E333" s="9">
        <v>19.298245614035086</v>
      </c>
    </row>
    <row r="334" spans="1:5" x14ac:dyDescent="0.3">
      <c r="A334" s="4" t="s">
        <v>1404</v>
      </c>
      <c r="B334" s="5">
        <v>22</v>
      </c>
      <c r="C334" s="5">
        <v>25</v>
      </c>
      <c r="D334" s="5">
        <v>47</v>
      </c>
      <c r="E334" s="9">
        <v>46.808510638297875</v>
      </c>
    </row>
    <row r="335" spans="1:5" x14ac:dyDescent="0.3">
      <c r="A335" s="4" t="s">
        <v>1407</v>
      </c>
      <c r="B335" s="5">
        <v>3</v>
      </c>
      <c r="C335" s="5">
        <v>4</v>
      </c>
      <c r="D335" s="5">
        <v>7</v>
      </c>
      <c r="E335" s="9">
        <v>42.857142857142854</v>
      </c>
    </row>
    <row r="336" spans="1:5" x14ac:dyDescent="0.3">
      <c r="A336" s="4" t="s">
        <v>1412</v>
      </c>
      <c r="B336" s="5">
        <v>55</v>
      </c>
      <c r="C336" s="5">
        <v>65</v>
      </c>
      <c r="D336" s="5">
        <v>120</v>
      </c>
      <c r="E336" s="9">
        <v>45.833333333333329</v>
      </c>
    </row>
    <row r="337" spans="1:5" x14ac:dyDescent="0.3">
      <c r="A337" s="4" t="s">
        <v>1417</v>
      </c>
      <c r="B337" s="5">
        <v>8</v>
      </c>
      <c r="C337" s="5">
        <v>14</v>
      </c>
      <c r="D337" s="5">
        <v>22</v>
      </c>
      <c r="E337" s="9">
        <v>36.363636363636367</v>
      </c>
    </row>
    <row r="338" spans="1:5" x14ac:dyDescent="0.3">
      <c r="A338" s="4" t="s">
        <v>1420</v>
      </c>
      <c r="B338" s="5">
        <v>34</v>
      </c>
      <c r="C338" s="5">
        <v>15</v>
      </c>
      <c r="D338" s="5">
        <v>49</v>
      </c>
      <c r="E338" s="9">
        <v>69.387755102040813</v>
      </c>
    </row>
    <row r="339" spans="1:5" x14ac:dyDescent="0.3">
      <c r="A339" s="4" t="s">
        <v>1427</v>
      </c>
      <c r="B339" s="5">
        <v>2</v>
      </c>
      <c r="C339" s="5">
        <v>4</v>
      </c>
      <c r="D339" s="5">
        <v>6</v>
      </c>
      <c r="E339" s="9">
        <v>33.333333333333329</v>
      </c>
    </row>
    <row r="340" spans="1:5" x14ac:dyDescent="0.3">
      <c r="A340" s="4" t="s">
        <v>1438</v>
      </c>
      <c r="B340" s="5">
        <v>5</v>
      </c>
      <c r="C340" s="5">
        <v>6</v>
      </c>
      <c r="D340" s="5">
        <v>11</v>
      </c>
      <c r="E340" s="9">
        <v>45.454545454545453</v>
      </c>
    </row>
    <row r="341" spans="1:5" x14ac:dyDescent="0.3">
      <c r="A341" s="4" t="s">
        <v>1445</v>
      </c>
      <c r="B341" s="5">
        <v>39</v>
      </c>
      <c r="C341" s="5">
        <v>57</v>
      </c>
      <c r="D341" s="5">
        <v>96</v>
      </c>
      <c r="E341" s="9">
        <v>40.625</v>
      </c>
    </row>
    <row r="342" spans="1:5" x14ac:dyDescent="0.3">
      <c r="A342" s="4" t="s">
        <v>1454</v>
      </c>
      <c r="B342" s="5">
        <v>85</v>
      </c>
      <c r="C342" s="5">
        <v>31</v>
      </c>
      <c r="D342" s="5">
        <v>116</v>
      </c>
      <c r="E342" s="9">
        <v>73.275862068965509</v>
      </c>
    </row>
    <row r="343" spans="1:5" x14ac:dyDescent="0.3">
      <c r="A343" s="4" t="s">
        <v>1457</v>
      </c>
      <c r="B343" s="5">
        <v>36</v>
      </c>
      <c r="C343" s="5">
        <v>84</v>
      </c>
      <c r="D343" s="5">
        <v>120</v>
      </c>
      <c r="E343" s="9">
        <v>30</v>
      </c>
    </row>
    <row r="344" spans="1:5" x14ac:dyDescent="0.3">
      <c r="A344" s="4" t="s">
        <v>1464</v>
      </c>
      <c r="B344" s="5">
        <v>65</v>
      </c>
      <c r="C344" s="5">
        <v>30</v>
      </c>
      <c r="D344" s="5">
        <v>95</v>
      </c>
      <c r="E344" s="9">
        <v>68.421052631578945</v>
      </c>
    </row>
    <row r="345" spans="1:5" x14ac:dyDescent="0.3">
      <c r="A345" s="4" t="s">
        <v>1471</v>
      </c>
      <c r="B345" s="5">
        <v>9</v>
      </c>
      <c r="C345" s="5">
        <v>27</v>
      </c>
      <c r="D345" s="5">
        <v>36</v>
      </c>
      <c r="E345" s="9">
        <v>25</v>
      </c>
    </row>
    <row r="346" spans="1:5" x14ac:dyDescent="0.3">
      <c r="A346" s="4" t="s">
        <v>1474</v>
      </c>
      <c r="B346" s="5">
        <v>32</v>
      </c>
      <c r="C346" s="5">
        <v>80</v>
      </c>
      <c r="D346" s="5">
        <v>112</v>
      </c>
      <c r="E346" s="9">
        <v>28.571428571428569</v>
      </c>
    </row>
    <row r="347" spans="1:5" x14ac:dyDescent="0.3">
      <c r="A347" s="4" t="s">
        <v>1477</v>
      </c>
      <c r="B347" s="5">
        <v>7</v>
      </c>
      <c r="C347" s="5">
        <v>29</v>
      </c>
      <c r="D347" s="5">
        <v>36</v>
      </c>
      <c r="E347" s="9">
        <v>19.444444444444446</v>
      </c>
    </row>
    <row r="348" spans="1:5" x14ac:dyDescent="0.3">
      <c r="A348" s="4" t="s">
        <v>1480</v>
      </c>
      <c r="B348" s="5">
        <v>26</v>
      </c>
      <c r="C348" s="5">
        <v>72</v>
      </c>
      <c r="D348" s="5">
        <v>98</v>
      </c>
      <c r="E348" s="9">
        <v>26.530612244897959</v>
      </c>
    </row>
    <row r="349" spans="1:5" x14ac:dyDescent="0.3">
      <c r="A349" s="4" t="s">
        <v>1489</v>
      </c>
      <c r="B349" s="5">
        <v>35</v>
      </c>
      <c r="C349" s="5">
        <v>68</v>
      </c>
      <c r="D349" s="5">
        <v>103</v>
      </c>
      <c r="E349" s="9">
        <v>33.980582524271846</v>
      </c>
    </row>
    <row r="350" spans="1:5" x14ac:dyDescent="0.3">
      <c r="A350" s="4" t="s">
        <v>1492</v>
      </c>
      <c r="B350" s="5">
        <v>34</v>
      </c>
      <c r="C350" s="5">
        <v>72</v>
      </c>
      <c r="D350" s="5">
        <v>106</v>
      </c>
      <c r="E350" s="9">
        <v>32.075471698113205</v>
      </c>
    </row>
    <row r="351" spans="1:5" x14ac:dyDescent="0.3">
      <c r="A351" s="4" t="s">
        <v>1495</v>
      </c>
      <c r="B351" s="5">
        <v>31</v>
      </c>
      <c r="C351" s="5">
        <v>54</v>
      </c>
      <c r="D351" s="5">
        <v>85</v>
      </c>
      <c r="E351" s="9">
        <v>36.470588235294116</v>
      </c>
    </row>
    <row r="352" spans="1:5" x14ac:dyDescent="0.3">
      <c r="A352" s="4" t="s">
        <v>1500</v>
      </c>
      <c r="B352" s="5">
        <v>52</v>
      </c>
      <c r="C352" s="5">
        <v>36</v>
      </c>
      <c r="D352" s="5">
        <v>88</v>
      </c>
      <c r="E352" s="9">
        <v>59.090909090909093</v>
      </c>
    </row>
    <row r="353" spans="1:5" x14ac:dyDescent="0.3">
      <c r="A353" s="4" t="s">
        <v>1503</v>
      </c>
      <c r="B353" s="5">
        <v>30</v>
      </c>
      <c r="C353" s="5">
        <v>29</v>
      </c>
      <c r="D353" s="5">
        <v>59</v>
      </c>
      <c r="E353" s="9">
        <v>50.847457627118644</v>
      </c>
    </row>
    <row r="354" spans="1:5" x14ac:dyDescent="0.3">
      <c r="A354" s="4" t="s">
        <v>1506</v>
      </c>
      <c r="B354" s="5">
        <v>12</v>
      </c>
      <c r="C354" s="5">
        <v>61</v>
      </c>
      <c r="D354" s="5">
        <v>73</v>
      </c>
      <c r="E354" s="9">
        <v>16.43835616438356</v>
      </c>
    </row>
    <row r="355" spans="1:5" x14ac:dyDescent="0.3">
      <c r="A355" s="4" t="s">
        <v>1519</v>
      </c>
      <c r="B355" s="5">
        <v>8</v>
      </c>
      <c r="C355" s="5">
        <v>43</v>
      </c>
      <c r="D355" s="5">
        <v>51</v>
      </c>
      <c r="E355" s="9">
        <v>15.686274509803921</v>
      </c>
    </row>
    <row r="356" spans="1:5" x14ac:dyDescent="0.3">
      <c r="A356" s="4" t="s">
        <v>1524</v>
      </c>
      <c r="B356" s="5">
        <v>26</v>
      </c>
      <c r="C356" s="5">
        <v>24</v>
      </c>
      <c r="D356" s="5">
        <v>50</v>
      </c>
      <c r="E356" s="9">
        <v>52</v>
      </c>
    </row>
    <row r="357" spans="1:5" x14ac:dyDescent="0.3">
      <c r="A357" s="4" t="s">
        <v>1527</v>
      </c>
      <c r="B357" s="5">
        <v>51</v>
      </c>
      <c r="C357" s="5">
        <v>12</v>
      </c>
      <c r="D357" s="5">
        <v>63</v>
      </c>
      <c r="E357" s="9">
        <v>80.952380952380949</v>
      </c>
    </row>
    <row r="358" spans="1:5" x14ac:dyDescent="0.3">
      <c r="A358" s="4" t="s">
        <v>1530</v>
      </c>
      <c r="B358" s="5">
        <v>17</v>
      </c>
      <c r="C358" s="5">
        <v>14</v>
      </c>
      <c r="D358" s="5">
        <v>31</v>
      </c>
      <c r="E358" s="9">
        <v>54.838709677419352</v>
      </c>
    </row>
    <row r="359" spans="1:5" x14ac:dyDescent="0.3">
      <c r="A359" s="4" t="s">
        <v>1533</v>
      </c>
      <c r="B359" s="5">
        <v>3</v>
      </c>
      <c r="C359" s="5">
        <v>2</v>
      </c>
      <c r="D359" s="5">
        <v>5</v>
      </c>
      <c r="E359" s="9">
        <v>60</v>
      </c>
    </row>
    <row r="360" spans="1:5" x14ac:dyDescent="0.3">
      <c r="A360" s="4" t="s">
        <v>1538</v>
      </c>
      <c r="B360" s="5">
        <v>25</v>
      </c>
      <c r="C360" s="5">
        <v>36</v>
      </c>
      <c r="D360" s="5">
        <v>61</v>
      </c>
      <c r="E360" s="9">
        <v>40.983606557377051</v>
      </c>
    </row>
    <row r="361" spans="1:5" x14ac:dyDescent="0.3">
      <c r="A361" s="4" t="s">
        <v>1541</v>
      </c>
      <c r="B361" s="5">
        <v>31</v>
      </c>
      <c r="C361" s="5">
        <v>28</v>
      </c>
      <c r="D361" s="5">
        <v>59</v>
      </c>
      <c r="E361" s="9">
        <v>52.542372881355938</v>
      </c>
    </row>
    <row r="362" spans="1:5" x14ac:dyDescent="0.3">
      <c r="A362" s="4" t="s">
        <v>1544</v>
      </c>
      <c r="B362" s="5">
        <v>30</v>
      </c>
      <c r="C362" s="5">
        <v>31</v>
      </c>
      <c r="D362" s="5">
        <v>61</v>
      </c>
      <c r="E362" s="9">
        <v>49.180327868852459</v>
      </c>
    </row>
    <row r="363" spans="1:5" x14ac:dyDescent="0.3">
      <c r="A363" s="4" t="s">
        <v>1553</v>
      </c>
      <c r="B363" s="5">
        <v>5</v>
      </c>
      <c r="C363" s="5">
        <v>3</v>
      </c>
      <c r="D363" s="5">
        <v>8</v>
      </c>
      <c r="E363" s="9">
        <v>62.5</v>
      </c>
    </row>
    <row r="364" spans="1:5" x14ac:dyDescent="0.3">
      <c r="A364" s="4" t="s">
        <v>1566</v>
      </c>
      <c r="B364" s="5">
        <v>31</v>
      </c>
      <c r="C364" s="5">
        <v>56</v>
      </c>
      <c r="D364" s="5">
        <v>87</v>
      </c>
      <c r="E364" s="9">
        <v>35.632183908045981</v>
      </c>
    </row>
    <row r="365" spans="1:5" x14ac:dyDescent="0.3">
      <c r="A365" s="4" t="s">
        <v>1573</v>
      </c>
      <c r="B365" s="5">
        <v>18</v>
      </c>
      <c r="C365" s="5">
        <v>19</v>
      </c>
      <c r="D365" s="5">
        <v>37</v>
      </c>
      <c r="E365" s="9">
        <v>48.648648648648653</v>
      </c>
    </row>
    <row r="366" spans="1:5" x14ac:dyDescent="0.3">
      <c r="A366" s="4" t="s">
        <v>1578</v>
      </c>
      <c r="B366" s="5">
        <v>6</v>
      </c>
      <c r="C366" s="5">
        <v>8</v>
      </c>
      <c r="D366" s="5">
        <v>14</v>
      </c>
      <c r="E366" s="9">
        <v>42.857142857142854</v>
      </c>
    </row>
    <row r="367" spans="1:5" x14ac:dyDescent="0.3">
      <c r="A367" s="4" t="s">
        <v>1585</v>
      </c>
      <c r="B367" s="5">
        <v>29</v>
      </c>
      <c r="C367" s="5">
        <v>6</v>
      </c>
      <c r="D367" s="5">
        <v>35</v>
      </c>
      <c r="E367" s="9">
        <v>82.857142857142861</v>
      </c>
    </row>
    <row r="368" spans="1:5" x14ac:dyDescent="0.3">
      <c r="A368" s="4" t="s">
        <v>1592</v>
      </c>
      <c r="B368" s="5">
        <v>3</v>
      </c>
      <c r="C368" s="5">
        <v>17</v>
      </c>
      <c r="D368" s="5">
        <v>20</v>
      </c>
      <c r="E368" s="9">
        <v>15</v>
      </c>
    </row>
    <row r="369" spans="1:5" x14ac:dyDescent="0.3">
      <c r="A369" s="4" t="s">
        <v>1597</v>
      </c>
      <c r="B369" s="5">
        <v>1</v>
      </c>
      <c r="C369" s="5">
        <v>6</v>
      </c>
      <c r="D369" s="5">
        <v>7</v>
      </c>
      <c r="E369" s="9">
        <v>14.285714285714285</v>
      </c>
    </row>
    <row r="370" spans="1:5" x14ac:dyDescent="0.3">
      <c r="A370" s="4" t="s">
        <v>1604</v>
      </c>
      <c r="B370" s="5">
        <v>21</v>
      </c>
      <c r="C370" s="5">
        <v>53</v>
      </c>
      <c r="D370" s="5">
        <v>74</v>
      </c>
      <c r="E370" s="9">
        <v>28.378378378378379</v>
      </c>
    </row>
    <row r="371" spans="1:5" x14ac:dyDescent="0.3">
      <c r="A371" s="4" t="s">
        <v>1607</v>
      </c>
      <c r="B371" s="5">
        <v>4</v>
      </c>
      <c r="C371" s="5">
        <v>6</v>
      </c>
      <c r="D371" s="5">
        <v>10</v>
      </c>
      <c r="E371" s="9">
        <v>40</v>
      </c>
    </row>
    <row r="372" spans="1:5" x14ac:dyDescent="0.3">
      <c r="A372" s="4" t="s">
        <v>1610</v>
      </c>
      <c r="B372" s="5">
        <v>6</v>
      </c>
      <c r="C372" s="5">
        <v>12</v>
      </c>
      <c r="D372" s="5">
        <v>18</v>
      </c>
      <c r="E372" s="9">
        <v>33.333333333333329</v>
      </c>
    </row>
    <row r="373" spans="1:5" x14ac:dyDescent="0.3">
      <c r="A373" s="4" t="s">
        <v>1619</v>
      </c>
      <c r="B373" s="5">
        <v>1</v>
      </c>
      <c r="C373" s="5">
        <v>5</v>
      </c>
      <c r="D373" s="5">
        <v>6</v>
      </c>
      <c r="E373" s="9">
        <v>16.666666666666664</v>
      </c>
    </row>
    <row r="374" spans="1:5" x14ac:dyDescent="0.3">
      <c r="A374" s="4" t="s">
        <v>1622</v>
      </c>
      <c r="B374" s="5">
        <v>69</v>
      </c>
      <c r="C374" s="5">
        <v>15</v>
      </c>
      <c r="D374" s="5">
        <v>84</v>
      </c>
      <c r="E374" s="9">
        <v>82.142857142857139</v>
      </c>
    </row>
    <row r="375" spans="1:5" x14ac:dyDescent="0.3">
      <c r="A375" s="4" t="s">
        <v>1624</v>
      </c>
      <c r="B375" s="5">
        <v>75</v>
      </c>
      <c r="C375" s="5">
        <v>18</v>
      </c>
      <c r="D375" s="5">
        <v>93</v>
      </c>
      <c r="E375" s="9">
        <v>80.645161290322577</v>
      </c>
    </row>
    <row r="376" spans="1:5" x14ac:dyDescent="0.3">
      <c r="A376" s="4" t="s">
        <v>1625</v>
      </c>
      <c r="B376" s="5">
        <v>101</v>
      </c>
      <c r="C376" s="5">
        <v>32</v>
      </c>
      <c r="D376" s="5">
        <v>133</v>
      </c>
      <c r="E376" s="9">
        <v>75.939849624060145</v>
      </c>
    </row>
    <row r="377" spans="1:5" x14ac:dyDescent="0.3">
      <c r="A377" s="4" t="s">
        <v>1638</v>
      </c>
      <c r="B377" s="5">
        <v>47</v>
      </c>
      <c r="C377" s="5">
        <v>90</v>
      </c>
      <c r="D377" s="5">
        <v>137</v>
      </c>
      <c r="E377" s="9">
        <v>34.306569343065696</v>
      </c>
    </row>
    <row r="378" spans="1:5" x14ac:dyDescent="0.3">
      <c r="A378" s="4" t="s">
        <v>1641</v>
      </c>
      <c r="B378" s="5">
        <v>22</v>
      </c>
      <c r="C378" s="5">
        <v>136</v>
      </c>
      <c r="D378" s="5">
        <v>158</v>
      </c>
      <c r="E378" s="9">
        <v>13.924050632911392</v>
      </c>
    </row>
    <row r="379" spans="1:5" x14ac:dyDescent="0.3">
      <c r="A379" s="4" t="s">
        <v>1644</v>
      </c>
      <c r="B379" s="5">
        <v>13</v>
      </c>
      <c r="C379" s="5">
        <v>36</v>
      </c>
      <c r="D379" s="5">
        <v>49</v>
      </c>
      <c r="E379" s="9">
        <v>26.530612244897959</v>
      </c>
    </row>
    <row r="380" spans="1:5" x14ac:dyDescent="0.3">
      <c r="A380" s="4" t="s">
        <v>1647</v>
      </c>
      <c r="B380" s="5">
        <v>8</v>
      </c>
      <c r="C380" s="5">
        <v>37</v>
      </c>
      <c r="D380" s="5">
        <v>45</v>
      </c>
      <c r="E380" s="9">
        <v>17.777777777777779</v>
      </c>
    </row>
    <row r="381" spans="1:5" x14ac:dyDescent="0.3">
      <c r="A381" s="4" t="s">
        <v>1650</v>
      </c>
      <c r="B381" s="5">
        <v>32</v>
      </c>
      <c r="C381" s="5">
        <v>77</v>
      </c>
      <c r="D381" s="5">
        <v>109</v>
      </c>
      <c r="E381" s="9">
        <v>29.357798165137616</v>
      </c>
    </row>
    <row r="382" spans="1:5" x14ac:dyDescent="0.3">
      <c r="A382" s="4" t="s">
        <v>1655</v>
      </c>
      <c r="B382" s="5">
        <v>28</v>
      </c>
      <c r="C382" s="5">
        <v>61</v>
      </c>
      <c r="D382" s="5">
        <v>89</v>
      </c>
      <c r="E382" s="9">
        <v>31.460674157303369</v>
      </c>
    </row>
    <row r="383" spans="1:5" x14ac:dyDescent="0.3">
      <c r="A383" s="4" t="s">
        <v>1664</v>
      </c>
      <c r="B383" s="5">
        <v>43</v>
      </c>
      <c r="C383" s="5">
        <v>89</v>
      </c>
      <c r="D383" s="5">
        <v>132</v>
      </c>
      <c r="E383" s="9">
        <v>32.575757575757578</v>
      </c>
    </row>
    <row r="384" spans="1:5" x14ac:dyDescent="0.3">
      <c r="A384" s="4" t="s">
        <v>1679</v>
      </c>
      <c r="B384" s="5">
        <v>8</v>
      </c>
      <c r="C384" s="5">
        <v>54</v>
      </c>
      <c r="D384" s="5">
        <v>62</v>
      </c>
      <c r="E384" s="9">
        <v>12.903225806451612</v>
      </c>
    </row>
    <row r="385" spans="1:5" x14ac:dyDescent="0.3">
      <c r="A385" s="4" t="s">
        <v>1682</v>
      </c>
      <c r="B385" s="5">
        <v>20</v>
      </c>
      <c r="C385" s="5">
        <v>58</v>
      </c>
      <c r="D385" s="5">
        <v>78</v>
      </c>
      <c r="E385" s="9">
        <v>25.641025641025639</v>
      </c>
    </row>
    <row r="386" spans="1:5" x14ac:dyDescent="0.3">
      <c r="A386" s="4" t="s">
        <v>1693</v>
      </c>
      <c r="B386" s="5">
        <v>7</v>
      </c>
      <c r="C386" s="5">
        <v>8</v>
      </c>
      <c r="D386" s="5">
        <v>15</v>
      </c>
      <c r="E386" s="9">
        <v>46.666666666666664</v>
      </c>
    </row>
    <row r="387" spans="1:5" x14ac:dyDescent="0.3">
      <c r="A387" s="4" t="s">
        <v>1696</v>
      </c>
      <c r="B387" s="5">
        <v>21</v>
      </c>
      <c r="C387" s="5">
        <v>27</v>
      </c>
      <c r="D387" s="5">
        <v>48</v>
      </c>
      <c r="E387" s="9">
        <v>43.75</v>
      </c>
    </row>
    <row r="388" spans="1:5" x14ac:dyDescent="0.3">
      <c r="A388" s="4" t="s">
        <v>1699</v>
      </c>
      <c r="B388" s="5">
        <v>18</v>
      </c>
      <c r="C388" s="5">
        <v>5</v>
      </c>
      <c r="D388" s="5">
        <v>23</v>
      </c>
      <c r="E388" s="9">
        <v>78.260869565217391</v>
      </c>
    </row>
    <row r="389" spans="1:5" x14ac:dyDescent="0.3">
      <c r="A389" s="4" t="s">
        <v>1704</v>
      </c>
      <c r="B389" s="5">
        <v>15</v>
      </c>
      <c r="C389" s="5">
        <v>2</v>
      </c>
      <c r="D389" s="5">
        <v>17</v>
      </c>
      <c r="E389" s="9">
        <v>88.235294117647058</v>
      </c>
    </row>
    <row r="390" spans="1:5" x14ac:dyDescent="0.3">
      <c r="A390" s="4" t="s">
        <v>1715</v>
      </c>
      <c r="B390" s="5">
        <v>57</v>
      </c>
      <c r="C390" s="5">
        <v>90</v>
      </c>
      <c r="D390" s="5">
        <v>147</v>
      </c>
      <c r="E390" s="9">
        <v>38.775510204081634</v>
      </c>
    </row>
    <row r="391" spans="1:5" x14ac:dyDescent="0.3">
      <c r="A391" s="4" t="s">
        <v>1718</v>
      </c>
      <c r="B391" s="5">
        <v>13</v>
      </c>
      <c r="C391" s="5">
        <v>17</v>
      </c>
      <c r="D391" s="5">
        <v>30</v>
      </c>
      <c r="E391" s="9">
        <v>43.333333333333336</v>
      </c>
    </row>
    <row r="392" spans="1:5" x14ac:dyDescent="0.3">
      <c r="A392" s="4" t="s">
        <v>1725</v>
      </c>
      <c r="B392" s="5">
        <v>11</v>
      </c>
      <c r="C392" s="5">
        <v>4</v>
      </c>
      <c r="D392" s="5">
        <v>15</v>
      </c>
      <c r="E392" s="9">
        <v>73.333333333333329</v>
      </c>
    </row>
    <row r="393" spans="1:5" x14ac:dyDescent="0.3">
      <c r="A393" s="4" t="s">
        <v>1730</v>
      </c>
      <c r="B393" s="5">
        <v>6</v>
      </c>
      <c r="C393" s="5">
        <v>22</v>
      </c>
      <c r="D393" s="5">
        <v>28</v>
      </c>
      <c r="E393" s="9">
        <v>21.428571428571427</v>
      </c>
    </row>
    <row r="394" spans="1:5" x14ac:dyDescent="0.3">
      <c r="A394" s="4" t="s">
        <v>1737</v>
      </c>
      <c r="B394" s="5">
        <v>8</v>
      </c>
      <c r="C394" s="5">
        <v>6</v>
      </c>
      <c r="D394" s="5">
        <v>14</v>
      </c>
      <c r="E394" s="9">
        <v>57.142857142857139</v>
      </c>
    </row>
    <row r="395" spans="1:5" x14ac:dyDescent="0.3">
      <c r="A395" s="4" t="s">
        <v>1760</v>
      </c>
      <c r="B395" s="5">
        <v>42</v>
      </c>
      <c r="C395" s="5">
        <v>40</v>
      </c>
      <c r="D395" s="5">
        <v>82</v>
      </c>
      <c r="E395" s="9">
        <v>51.219512195121951</v>
      </c>
    </row>
    <row r="396" spans="1:5" x14ac:dyDescent="0.3">
      <c r="A396" s="4" t="s">
        <v>1765</v>
      </c>
      <c r="B396" s="5">
        <v>12</v>
      </c>
      <c r="C396" s="5">
        <v>25</v>
      </c>
      <c r="D396" s="5">
        <v>37</v>
      </c>
      <c r="E396" s="9">
        <v>32.432432432432435</v>
      </c>
    </row>
    <row r="397" spans="1:5" x14ac:dyDescent="0.3">
      <c r="A397" s="4" t="s">
        <v>1768</v>
      </c>
      <c r="B397" s="5">
        <v>16</v>
      </c>
      <c r="C397" s="5">
        <v>27</v>
      </c>
      <c r="D397" s="5">
        <v>43</v>
      </c>
      <c r="E397" s="9">
        <v>37.209302325581397</v>
      </c>
    </row>
    <row r="398" spans="1:5" x14ac:dyDescent="0.3">
      <c r="A398" s="4" t="s">
        <v>1771</v>
      </c>
      <c r="B398" s="5">
        <v>20</v>
      </c>
      <c r="C398" s="5">
        <v>33</v>
      </c>
      <c r="D398" s="5">
        <v>53</v>
      </c>
      <c r="E398" s="9">
        <v>37.735849056603776</v>
      </c>
    </row>
    <row r="399" spans="1:5" x14ac:dyDescent="0.3">
      <c r="A399" s="4" t="s">
        <v>1776</v>
      </c>
      <c r="B399" s="5">
        <v>14</v>
      </c>
      <c r="C399" s="5">
        <v>35</v>
      </c>
      <c r="D399" s="5">
        <v>49</v>
      </c>
      <c r="E399" s="9">
        <v>28.571428571428569</v>
      </c>
    </row>
    <row r="400" spans="1:5" x14ac:dyDescent="0.3">
      <c r="A400" s="4" t="s">
        <v>1779</v>
      </c>
      <c r="B400" s="5">
        <v>41</v>
      </c>
      <c r="C400" s="5">
        <v>83</v>
      </c>
      <c r="D400" s="5">
        <v>124</v>
      </c>
      <c r="E400" s="9">
        <v>33.064516129032256</v>
      </c>
    </row>
    <row r="401" spans="1:5" x14ac:dyDescent="0.3">
      <c r="A401" s="4" t="s">
        <v>1786</v>
      </c>
      <c r="B401" s="5">
        <v>1</v>
      </c>
      <c r="C401" s="5">
        <v>30</v>
      </c>
      <c r="D401" s="5">
        <v>31</v>
      </c>
      <c r="E401" s="9">
        <v>3.225806451612903</v>
      </c>
    </row>
    <row r="402" spans="1:5" x14ac:dyDescent="0.3">
      <c r="A402" s="4" t="s">
        <v>1793</v>
      </c>
      <c r="B402" s="5">
        <v>16</v>
      </c>
      <c r="C402" s="5">
        <v>20</v>
      </c>
      <c r="D402" s="5">
        <v>36</v>
      </c>
      <c r="E402" s="9">
        <v>44.444444444444443</v>
      </c>
    </row>
    <row r="403" spans="1:5" x14ac:dyDescent="0.3">
      <c r="A403" s="4" t="s">
        <v>1798</v>
      </c>
      <c r="B403" s="5">
        <v>11</v>
      </c>
      <c r="C403" s="5">
        <v>22</v>
      </c>
      <c r="D403" s="5">
        <v>33</v>
      </c>
      <c r="E403" s="9">
        <v>33.333333333333329</v>
      </c>
    </row>
    <row r="404" spans="1:5" x14ac:dyDescent="0.3">
      <c r="A404" s="4" t="s">
        <v>1805</v>
      </c>
      <c r="B404" s="5">
        <v>16</v>
      </c>
      <c r="C404" s="5">
        <v>75</v>
      </c>
      <c r="D404" s="5">
        <v>91</v>
      </c>
      <c r="E404" s="9">
        <v>17.582417582417584</v>
      </c>
    </row>
    <row r="405" spans="1:5" x14ac:dyDescent="0.3">
      <c r="A405" s="4" t="s">
        <v>1808</v>
      </c>
      <c r="B405" s="5">
        <v>17</v>
      </c>
      <c r="C405" s="5">
        <v>57</v>
      </c>
      <c r="D405" s="5">
        <v>74</v>
      </c>
      <c r="E405" s="9">
        <v>22.972972972972975</v>
      </c>
    </row>
    <row r="406" spans="1:5" x14ac:dyDescent="0.3">
      <c r="A406" s="4" t="s">
        <v>1813</v>
      </c>
      <c r="B406" s="5">
        <v>3</v>
      </c>
      <c r="C406" s="5">
        <v>30</v>
      </c>
      <c r="D406" s="5">
        <v>33</v>
      </c>
      <c r="E406" s="9">
        <v>9.0909090909090917</v>
      </c>
    </row>
    <row r="407" spans="1:5" x14ac:dyDescent="0.3">
      <c r="A407" s="4" t="s">
        <v>1818</v>
      </c>
      <c r="B407" s="5">
        <v>41</v>
      </c>
      <c r="C407" s="5">
        <v>3</v>
      </c>
      <c r="D407" s="5">
        <v>44</v>
      </c>
      <c r="E407" s="9">
        <v>93.181818181818173</v>
      </c>
    </row>
    <row r="408" spans="1:5" x14ac:dyDescent="0.3">
      <c r="A408" s="4" t="s">
        <v>1823</v>
      </c>
      <c r="B408" s="5">
        <v>106</v>
      </c>
      <c r="C408" s="5">
        <v>30</v>
      </c>
      <c r="D408" s="5">
        <v>136</v>
      </c>
      <c r="E408" s="9">
        <v>77.941176470588232</v>
      </c>
    </row>
    <row r="409" spans="1:5" x14ac:dyDescent="0.3">
      <c r="A409" s="4" t="s">
        <v>1824</v>
      </c>
      <c r="B409" s="5">
        <v>23</v>
      </c>
      <c r="C409" s="5">
        <v>20</v>
      </c>
      <c r="D409" s="5">
        <v>43</v>
      </c>
      <c r="E409" s="9">
        <v>53.488372093023251</v>
      </c>
    </row>
    <row r="410" spans="1:5" x14ac:dyDescent="0.3">
      <c r="A410" s="4" t="s">
        <v>1827</v>
      </c>
      <c r="B410" s="5">
        <v>79</v>
      </c>
      <c r="C410" s="5">
        <v>21</v>
      </c>
      <c r="D410" s="5">
        <v>100</v>
      </c>
      <c r="E410" s="9">
        <v>79</v>
      </c>
    </row>
    <row r="411" spans="1:5" x14ac:dyDescent="0.3">
      <c r="A411" s="4" t="s">
        <v>1828</v>
      </c>
      <c r="B411" s="5">
        <v>41</v>
      </c>
      <c r="C411" s="5">
        <v>14</v>
      </c>
      <c r="D411" s="5">
        <v>55</v>
      </c>
      <c r="E411" s="9">
        <v>74.545454545454547</v>
      </c>
    </row>
    <row r="412" spans="1:5" x14ac:dyDescent="0.3">
      <c r="A412" s="4" t="s">
        <v>1839</v>
      </c>
      <c r="B412" s="5">
        <v>0</v>
      </c>
      <c r="C412" s="5">
        <v>4</v>
      </c>
      <c r="D412" s="5">
        <v>4</v>
      </c>
      <c r="E412" s="9">
        <v>0</v>
      </c>
    </row>
    <row r="413" spans="1:5" x14ac:dyDescent="0.3">
      <c r="A413" s="4" t="s">
        <v>1842</v>
      </c>
      <c r="B413" s="5">
        <v>22</v>
      </c>
      <c r="C413" s="5">
        <v>47</v>
      </c>
      <c r="D413" s="5">
        <v>69</v>
      </c>
      <c r="E413" s="9">
        <v>31.884057971014489</v>
      </c>
    </row>
    <row r="414" spans="1:5" x14ac:dyDescent="0.3">
      <c r="A414" s="4" t="s">
        <v>1847</v>
      </c>
      <c r="B414" s="5">
        <v>12</v>
      </c>
      <c r="C414" s="5">
        <v>22</v>
      </c>
      <c r="D414" s="5">
        <v>34</v>
      </c>
      <c r="E414" s="9">
        <v>35.294117647058826</v>
      </c>
    </row>
    <row r="415" spans="1:5" x14ac:dyDescent="0.3">
      <c r="A415" s="4" t="s">
        <v>1850</v>
      </c>
      <c r="B415" s="5">
        <v>1</v>
      </c>
      <c r="C415" s="5">
        <v>50</v>
      </c>
      <c r="D415" s="5">
        <v>51</v>
      </c>
      <c r="E415" s="9">
        <v>1.9607843137254901</v>
      </c>
    </row>
    <row r="416" spans="1:5" x14ac:dyDescent="0.3">
      <c r="A416" s="4" t="s">
        <v>1855</v>
      </c>
      <c r="B416" s="5">
        <v>53</v>
      </c>
      <c r="C416" s="5">
        <v>12</v>
      </c>
      <c r="D416" s="5">
        <v>65</v>
      </c>
      <c r="E416" s="9">
        <v>81.538461538461533</v>
      </c>
    </row>
    <row r="417" spans="1:5" x14ac:dyDescent="0.3">
      <c r="A417" s="4" t="s">
        <v>1858</v>
      </c>
      <c r="B417" s="5">
        <v>14</v>
      </c>
      <c r="C417" s="5">
        <v>9</v>
      </c>
      <c r="D417" s="5">
        <v>23</v>
      </c>
      <c r="E417" s="9">
        <v>60.869565217391312</v>
      </c>
    </row>
    <row r="418" spans="1:5" x14ac:dyDescent="0.3">
      <c r="A418" s="4" t="s">
        <v>1861</v>
      </c>
      <c r="B418" s="5">
        <v>2</v>
      </c>
      <c r="C418" s="5">
        <v>2</v>
      </c>
      <c r="D418" s="5">
        <v>4</v>
      </c>
      <c r="E418" s="9">
        <v>50</v>
      </c>
    </row>
    <row r="419" spans="1:5" x14ac:dyDescent="0.3">
      <c r="A419" s="4" t="s">
        <v>1864</v>
      </c>
      <c r="B419" s="5">
        <v>18</v>
      </c>
      <c r="C419" s="5">
        <v>14</v>
      </c>
      <c r="D419" s="5">
        <v>32</v>
      </c>
      <c r="E419" s="9">
        <v>56.25</v>
      </c>
    </row>
    <row r="420" spans="1:5" x14ac:dyDescent="0.3">
      <c r="A420" s="4" t="s">
        <v>1869</v>
      </c>
      <c r="B420" s="5">
        <v>12</v>
      </c>
      <c r="C420" s="5">
        <v>30</v>
      </c>
      <c r="D420" s="5">
        <v>42</v>
      </c>
      <c r="E420" s="9">
        <v>28.571428571428569</v>
      </c>
    </row>
    <row r="421" spans="1:5" x14ac:dyDescent="0.3">
      <c r="A421" s="4" t="s">
        <v>1874</v>
      </c>
      <c r="B421" s="5">
        <v>55</v>
      </c>
      <c r="C421" s="5">
        <v>17</v>
      </c>
      <c r="D421" s="5">
        <v>72</v>
      </c>
      <c r="E421" s="9">
        <v>76.388888888888886</v>
      </c>
    </row>
    <row r="422" spans="1:5" x14ac:dyDescent="0.3">
      <c r="A422" s="4" t="s">
        <v>1879</v>
      </c>
      <c r="B422" s="5">
        <v>13</v>
      </c>
      <c r="C422" s="5">
        <v>5</v>
      </c>
      <c r="D422" s="5">
        <v>18</v>
      </c>
      <c r="E422" s="9">
        <v>72.222222222222214</v>
      </c>
    </row>
    <row r="423" spans="1:5" x14ac:dyDescent="0.3">
      <c r="A423" s="4" t="s">
        <v>1882</v>
      </c>
      <c r="B423" s="5">
        <v>15</v>
      </c>
      <c r="C423" s="5">
        <v>18</v>
      </c>
      <c r="D423" s="5">
        <v>33</v>
      </c>
      <c r="E423" s="9">
        <v>45.454545454545453</v>
      </c>
    </row>
    <row r="424" spans="1:5" x14ac:dyDescent="0.3">
      <c r="A424" s="4" t="s">
        <v>1893</v>
      </c>
      <c r="B424" s="5">
        <v>24</v>
      </c>
      <c r="C424" s="5">
        <v>24</v>
      </c>
      <c r="D424" s="5">
        <v>48</v>
      </c>
      <c r="E424" s="9">
        <v>50</v>
      </c>
    </row>
    <row r="425" spans="1:5" x14ac:dyDescent="0.3">
      <c r="A425" s="4" t="s">
        <v>1898</v>
      </c>
      <c r="B425" s="5">
        <v>23</v>
      </c>
      <c r="C425" s="5">
        <v>27</v>
      </c>
      <c r="D425" s="5">
        <v>50</v>
      </c>
      <c r="E425" s="9">
        <v>46</v>
      </c>
    </row>
    <row r="426" spans="1:5" x14ac:dyDescent="0.3">
      <c r="A426" s="4" t="s">
        <v>1905</v>
      </c>
      <c r="B426" s="5">
        <v>33</v>
      </c>
      <c r="C426" s="5">
        <v>60</v>
      </c>
      <c r="D426" s="5">
        <v>93</v>
      </c>
      <c r="E426" s="9">
        <v>35.483870967741936</v>
      </c>
    </row>
    <row r="427" spans="1:5" x14ac:dyDescent="0.3">
      <c r="A427" s="4" t="s">
        <v>1908</v>
      </c>
      <c r="B427" s="5">
        <v>4</v>
      </c>
      <c r="C427" s="5">
        <v>8</v>
      </c>
      <c r="D427" s="5">
        <v>12</v>
      </c>
      <c r="E427" s="9">
        <v>33.333333333333329</v>
      </c>
    </row>
    <row r="428" spans="1:5" x14ac:dyDescent="0.3">
      <c r="A428" s="4" t="s">
        <v>1911</v>
      </c>
      <c r="B428" s="5">
        <v>13</v>
      </c>
      <c r="C428" s="5">
        <v>13</v>
      </c>
      <c r="D428" s="5">
        <v>26</v>
      </c>
      <c r="E428" s="9">
        <v>50</v>
      </c>
    </row>
    <row r="429" spans="1:5" x14ac:dyDescent="0.3">
      <c r="A429" s="4" t="s">
        <v>1914</v>
      </c>
      <c r="B429" s="5">
        <v>51</v>
      </c>
      <c r="C429" s="5">
        <v>93</v>
      </c>
      <c r="D429" s="5">
        <v>144</v>
      </c>
      <c r="E429" s="9">
        <v>35.416666666666671</v>
      </c>
    </row>
    <row r="430" spans="1:5" x14ac:dyDescent="0.3">
      <c r="A430" s="4" t="s">
        <v>1917</v>
      </c>
      <c r="B430" s="5">
        <v>8</v>
      </c>
      <c r="C430" s="5">
        <v>23</v>
      </c>
      <c r="D430" s="5">
        <v>31</v>
      </c>
      <c r="E430" s="9">
        <v>25.806451612903224</v>
      </c>
    </row>
    <row r="431" spans="1:5" x14ac:dyDescent="0.3">
      <c r="A431" s="4" t="s">
        <v>1920</v>
      </c>
      <c r="B431" s="5">
        <v>20</v>
      </c>
      <c r="C431" s="5">
        <v>10</v>
      </c>
      <c r="D431" s="5">
        <v>30</v>
      </c>
      <c r="E431" s="9">
        <v>66.666666666666657</v>
      </c>
    </row>
    <row r="432" spans="1:5" x14ac:dyDescent="0.3">
      <c r="A432" s="4" t="s">
        <v>1923</v>
      </c>
      <c r="B432" s="5">
        <v>9</v>
      </c>
      <c r="C432" s="5">
        <v>22</v>
      </c>
      <c r="D432" s="5">
        <v>31</v>
      </c>
      <c r="E432" s="9">
        <v>29.032258064516132</v>
      </c>
    </row>
    <row r="433" spans="1:5" x14ac:dyDescent="0.3">
      <c r="A433" s="4" t="s">
        <v>1926</v>
      </c>
      <c r="B433" s="5">
        <v>16</v>
      </c>
      <c r="C433" s="5">
        <v>34</v>
      </c>
      <c r="D433" s="5">
        <v>50</v>
      </c>
      <c r="E433" s="9">
        <v>32</v>
      </c>
    </row>
    <row r="434" spans="1:5" x14ac:dyDescent="0.3">
      <c r="A434" s="4" t="s">
        <v>1931</v>
      </c>
      <c r="B434" s="5">
        <v>7</v>
      </c>
      <c r="C434" s="5">
        <v>21</v>
      </c>
      <c r="D434" s="5">
        <v>28</v>
      </c>
      <c r="E434" s="9">
        <v>25</v>
      </c>
    </row>
    <row r="435" spans="1:5" x14ac:dyDescent="0.3">
      <c r="A435" s="4" t="s">
        <v>1936</v>
      </c>
      <c r="B435" s="5">
        <v>68</v>
      </c>
      <c r="C435" s="5">
        <v>57</v>
      </c>
      <c r="D435" s="5">
        <v>125</v>
      </c>
      <c r="E435" s="9">
        <v>54.400000000000006</v>
      </c>
    </row>
    <row r="436" spans="1:5" x14ac:dyDescent="0.3">
      <c r="A436" s="4" t="s">
        <v>1949</v>
      </c>
      <c r="B436" s="5">
        <v>5</v>
      </c>
      <c r="C436" s="5">
        <v>11</v>
      </c>
      <c r="D436" s="5">
        <v>16</v>
      </c>
      <c r="E436" s="9">
        <v>31.25</v>
      </c>
    </row>
    <row r="437" spans="1:5" x14ac:dyDescent="0.3">
      <c r="A437" s="4" t="s">
        <v>1966</v>
      </c>
      <c r="B437" s="5">
        <v>54</v>
      </c>
      <c r="C437" s="5">
        <v>79</v>
      </c>
      <c r="D437" s="5">
        <v>133</v>
      </c>
      <c r="E437" s="9">
        <v>40.601503759398497</v>
      </c>
    </row>
    <row r="438" spans="1:5" x14ac:dyDescent="0.3">
      <c r="A438" s="4" t="s">
        <v>1971</v>
      </c>
      <c r="B438" s="5">
        <v>15</v>
      </c>
      <c r="C438" s="5">
        <v>27</v>
      </c>
      <c r="D438" s="5">
        <v>42</v>
      </c>
      <c r="E438" s="9">
        <v>35.714285714285715</v>
      </c>
    </row>
    <row r="439" spans="1:5" x14ac:dyDescent="0.3">
      <c r="A439" s="4" t="s">
        <v>1976</v>
      </c>
      <c r="B439" s="5">
        <v>18</v>
      </c>
      <c r="C439" s="5">
        <v>33</v>
      </c>
      <c r="D439" s="5">
        <v>51</v>
      </c>
      <c r="E439" s="9">
        <v>35.294117647058826</v>
      </c>
    </row>
    <row r="440" spans="1:5" x14ac:dyDescent="0.3">
      <c r="A440" s="4" t="s">
        <v>1981</v>
      </c>
      <c r="B440" s="5">
        <v>30</v>
      </c>
      <c r="C440" s="5">
        <v>49</v>
      </c>
      <c r="D440" s="5">
        <v>79</v>
      </c>
      <c r="E440" s="9">
        <v>37.974683544303801</v>
      </c>
    </row>
    <row r="441" spans="1:5" x14ac:dyDescent="0.3">
      <c r="A441" s="4" t="s">
        <v>1994</v>
      </c>
      <c r="B441" s="5">
        <v>25</v>
      </c>
      <c r="C441" s="5">
        <v>95</v>
      </c>
      <c r="D441" s="5">
        <v>120</v>
      </c>
      <c r="E441" s="9">
        <v>20.833333333333336</v>
      </c>
    </row>
    <row r="442" spans="1:5" x14ac:dyDescent="0.3">
      <c r="A442" s="4" t="s">
        <v>2005</v>
      </c>
      <c r="B442" s="5">
        <v>24</v>
      </c>
      <c r="C442" s="5">
        <v>57</v>
      </c>
      <c r="D442" s="5">
        <v>81</v>
      </c>
      <c r="E442" s="9">
        <v>29.629629629629626</v>
      </c>
    </row>
    <row r="443" spans="1:5" x14ac:dyDescent="0.3">
      <c r="A443" s="4" t="s">
        <v>2014</v>
      </c>
      <c r="B443" s="5">
        <v>15</v>
      </c>
      <c r="C443" s="5">
        <v>53</v>
      </c>
      <c r="D443" s="5">
        <v>68</v>
      </c>
      <c r="E443" s="9">
        <v>22.058823529411764</v>
      </c>
    </row>
    <row r="444" spans="1:5" x14ac:dyDescent="0.3">
      <c r="A444" s="4" t="s">
        <v>2017</v>
      </c>
      <c r="B444" s="5">
        <v>11</v>
      </c>
      <c r="C444" s="5">
        <v>108</v>
      </c>
      <c r="D444" s="5">
        <v>119</v>
      </c>
      <c r="E444" s="9">
        <v>9.2436974789915975</v>
      </c>
    </row>
    <row r="445" spans="1:5" x14ac:dyDescent="0.3">
      <c r="A445" s="4" t="s">
        <v>2022</v>
      </c>
      <c r="B445" s="5">
        <v>1</v>
      </c>
      <c r="C445" s="5">
        <v>5</v>
      </c>
      <c r="D445" s="5">
        <v>6</v>
      </c>
      <c r="E445" s="9">
        <v>16.666666666666664</v>
      </c>
    </row>
    <row r="446" spans="1:5" x14ac:dyDescent="0.3">
      <c r="A446" s="4" t="s">
        <v>2029</v>
      </c>
      <c r="B446" s="5">
        <v>26</v>
      </c>
      <c r="C446" s="5">
        <v>13</v>
      </c>
      <c r="D446" s="5">
        <v>39</v>
      </c>
      <c r="E446" s="9">
        <v>66.666666666666657</v>
      </c>
    </row>
    <row r="447" spans="1:5" x14ac:dyDescent="0.3">
      <c r="A447" s="4" t="s">
        <v>2034</v>
      </c>
      <c r="B447" s="5">
        <v>4</v>
      </c>
      <c r="C447" s="5">
        <v>27</v>
      </c>
      <c r="D447" s="5">
        <v>31</v>
      </c>
      <c r="E447" s="9">
        <v>12.903225806451612</v>
      </c>
    </row>
    <row r="448" spans="1:5" x14ac:dyDescent="0.3">
      <c r="A448" s="4" t="s">
        <v>2039</v>
      </c>
      <c r="B448" s="5">
        <v>11</v>
      </c>
      <c r="C448" s="5">
        <v>19</v>
      </c>
      <c r="D448" s="5">
        <v>30</v>
      </c>
      <c r="E448" s="9">
        <v>36.666666666666664</v>
      </c>
    </row>
    <row r="449" spans="1:5" x14ac:dyDescent="0.3">
      <c r="A449" s="4" t="s">
        <v>2042</v>
      </c>
      <c r="B449" s="5">
        <v>13</v>
      </c>
      <c r="C449" s="5">
        <v>11</v>
      </c>
      <c r="D449" s="5">
        <v>24</v>
      </c>
      <c r="E449" s="9">
        <v>54.166666666666664</v>
      </c>
    </row>
    <row r="450" spans="1:5" x14ac:dyDescent="0.3">
      <c r="A450" s="4" t="s">
        <v>2067</v>
      </c>
      <c r="B450" s="5">
        <v>7</v>
      </c>
      <c r="C450" s="5">
        <v>5</v>
      </c>
      <c r="D450" s="5">
        <v>12</v>
      </c>
      <c r="E450" s="9">
        <v>58.333333333333336</v>
      </c>
    </row>
    <row r="451" spans="1:5" x14ac:dyDescent="0.3">
      <c r="A451" s="4" t="s">
        <v>2074</v>
      </c>
      <c r="B451" s="5">
        <v>11</v>
      </c>
      <c r="C451" s="5">
        <v>21</v>
      </c>
      <c r="D451" s="5">
        <v>32</v>
      </c>
      <c r="E451" s="9">
        <v>34.375</v>
      </c>
    </row>
    <row r="452" spans="1:5" x14ac:dyDescent="0.3">
      <c r="A452" s="4" t="s">
        <v>2083</v>
      </c>
      <c r="B452" s="5">
        <v>7</v>
      </c>
      <c r="C452" s="5">
        <v>13</v>
      </c>
      <c r="D452" s="5">
        <v>20</v>
      </c>
      <c r="E452" s="9">
        <v>35</v>
      </c>
    </row>
    <row r="453" spans="1:5" x14ac:dyDescent="0.3">
      <c r="A453" s="4" t="s">
        <v>2092</v>
      </c>
      <c r="B453" s="5">
        <v>5</v>
      </c>
      <c r="C453" s="5">
        <v>10</v>
      </c>
      <c r="D453" s="5">
        <v>15</v>
      </c>
      <c r="E453" s="9">
        <v>33.333333333333329</v>
      </c>
    </row>
    <row r="454" spans="1:5" x14ac:dyDescent="0.3">
      <c r="A454" s="4" t="s">
        <v>2095</v>
      </c>
      <c r="B454" s="5">
        <v>14</v>
      </c>
      <c r="C454" s="5">
        <v>23</v>
      </c>
      <c r="D454" s="5">
        <v>37</v>
      </c>
      <c r="E454" s="9">
        <v>37.837837837837839</v>
      </c>
    </row>
    <row r="455" spans="1:5" x14ac:dyDescent="0.3">
      <c r="A455" s="4" t="s">
        <v>2100</v>
      </c>
      <c r="B455" s="5">
        <v>13</v>
      </c>
      <c r="C455" s="5">
        <v>12</v>
      </c>
      <c r="D455" s="5">
        <v>25</v>
      </c>
      <c r="E455" s="9">
        <v>52</v>
      </c>
    </row>
    <row r="456" spans="1:5" x14ac:dyDescent="0.3">
      <c r="A456" s="4" t="s">
        <v>2103</v>
      </c>
      <c r="B456" s="5">
        <v>7</v>
      </c>
      <c r="C456" s="5">
        <v>7</v>
      </c>
      <c r="D456" s="5">
        <v>14</v>
      </c>
      <c r="E456" s="9">
        <v>50</v>
      </c>
    </row>
    <row r="457" spans="1:5" x14ac:dyDescent="0.3">
      <c r="A457" s="4" t="s">
        <v>2106</v>
      </c>
      <c r="B457" s="5">
        <v>13</v>
      </c>
      <c r="C457" s="5">
        <v>65</v>
      </c>
      <c r="D457" s="5">
        <v>78</v>
      </c>
      <c r="E457" s="9">
        <v>16.666666666666664</v>
      </c>
    </row>
    <row r="458" spans="1:5" x14ac:dyDescent="0.3">
      <c r="A458" s="4" t="s">
        <v>2117</v>
      </c>
      <c r="B458" s="5">
        <v>43</v>
      </c>
      <c r="C458" s="5">
        <v>44</v>
      </c>
      <c r="D458" s="5">
        <v>87</v>
      </c>
      <c r="E458" s="9">
        <v>49.425287356321839</v>
      </c>
    </row>
    <row r="459" spans="1:5" x14ac:dyDescent="0.3">
      <c r="A459" s="4" t="s">
        <v>2122</v>
      </c>
      <c r="B459" s="5">
        <v>4</v>
      </c>
      <c r="C459" s="5">
        <v>2</v>
      </c>
      <c r="D459" s="5">
        <v>6</v>
      </c>
      <c r="E459" s="9">
        <v>66.666666666666657</v>
      </c>
    </row>
    <row r="460" spans="1:5" x14ac:dyDescent="0.3">
      <c r="A460" s="4" t="s">
        <v>2125</v>
      </c>
      <c r="B460" s="5">
        <v>48</v>
      </c>
      <c r="C460" s="5">
        <v>54</v>
      </c>
      <c r="D460" s="5">
        <v>102</v>
      </c>
      <c r="E460" s="9">
        <v>47.058823529411761</v>
      </c>
    </row>
    <row r="461" spans="1:5" x14ac:dyDescent="0.3">
      <c r="A461" s="4" t="s">
        <v>2132</v>
      </c>
      <c r="B461" s="5">
        <v>1</v>
      </c>
      <c r="C461" s="5">
        <v>6</v>
      </c>
      <c r="D461" s="5">
        <v>7</v>
      </c>
      <c r="E461" s="9">
        <v>14.285714285714285</v>
      </c>
    </row>
    <row r="462" spans="1:5" x14ac:dyDescent="0.3">
      <c r="A462" s="4" t="s">
        <v>2135</v>
      </c>
      <c r="B462" s="5">
        <v>3</v>
      </c>
      <c r="C462" s="5">
        <v>6</v>
      </c>
      <c r="D462" s="5">
        <v>9</v>
      </c>
      <c r="E462" s="9">
        <v>33.333333333333329</v>
      </c>
    </row>
    <row r="463" spans="1:5" x14ac:dyDescent="0.3">
      <c r="A463" s="4" t="s">
        <v>2142</v>
      </c>
      <c r="B463" s="5">
        <v>31</v>
      </c>
      <c r="C463" s="5">
        <v>54</v>
      </c>
      <c r="D463" s="5">
        <v>85</v>
      </c>
      <c r="E463" s="9">
        <v>36.470588235294116</v>
      </c>
    </row>
    <row r="464" spans="1:5" x14ac:dyDescent="0.3">
      <c r="A464" s="4" t="s">
        <v>2151</v>
      </c>
      <c r="B464" s="5">
        <v>22</v>
      </c>
      <c r="C464" s="5">
        <v>50</v>
      </c>
      <c r="D464" s="5">
        <v>72</v>
      </c>
      <c r="E464" s="9">
        <v>30.555555555555557</v>
      </c>
    </row>
    <row r="465" spans="1:5" x14ac:dyDescent="0.3">
      <c r="A465" s="4" t="s">
        <v>2156</v>
      </c>
      <c r="B465" s="5">
        <v>14</v>
      </c>
      <c r="C465" s="5">
        <v>33</v>
      </c>
      <c r="D465" s="5">
        <v>47</v>
      </c>
      <c r="E465" s="9">
        <v>29.787234042553191</v>
      </c>
    </row>
    <row r="466" spans="1:5" x14ac:dyDescent="0.3">
      <c r="A466" s="4" t="s">
        <v>2159</v>
      </c>
      <c r="B466" s="5">
        <v>40</v>
      </c>
      <c r="C466" s="5">
        <v>92</v>
      </c>
      <c r="D466" s="5">
        <v>132</v>
      </c>
      <c r="E466" s="9">
        <v>30.303030303030305</v>
      </c>
    </row>
    <row r="467" spans="1:5" x14ac:dyDescent="0.3">
      <c r="A467" s="4" t="s">
        <v>2164</v>
      </c>
      <c r="B467" s="5">
        <v>4</v>
      </c>
      <c r="C467" s="5">
        <v>9</v>
      </c>
      <c r="D467" s="5">
        <v>13</v>
      </c>
      <c r="E467" s="9">
        <v>30.76923076923077</v>
      </c>
    </row>
    <row r="468" spans="1:5" x14ac:dyDescent="0.3">
      <c r="A468" s="4" t="s">
        <v>2171</v>
      </c>
      <c r="B468" s="5">
        <v>11</v>
      </c>
      <c r="C468" s="5">
        <v>23</v>
      </c>
      <c r="D468" s="5">
        <v>34</v>
      </c>
      <c r="E468" s="9">
        <v>32.352941176470587</v>
      </c>
    </row>
    <row r="469" spans="1:5" x14ac:dyDescent="0.3">
      <c r="A469" s="4" t="s">
        <v>2174</v>
      </c>
      <c r="B469" s="5">
        <v>33</v>
      </c>
      <c r="C469" s="5">
        <v>27</v>
      </c>
      <c r="D469" s="5">
        <v>60</v>
      </c>
      <c r="E469" s="9">
        <v>55.000000000000007</v>
      </c>
    </row>
    <row r="470" spans="1:5" x14ac:dyDescent="0.3">
      <c r="A470" s="4" t="s">
        <v>2177</v>
      </c>
      <c r="B470" s="5">
        <v>22</v>
      </c>
      <c r="C470" s="5">
        <v>61</v>
      </c>
      <c r="D470" s="5">
        <v>83</v>
      </c>
      <c r="E470" s="9">
        <v>26.506024096385545</v>
      </c>
    </row>
    <row r="471" spans="1:5" x14ac:dyDescent="0.3">
      <c r="A471" s="4" t="s">
        <v>2192</v>
      </c>
      <c r="B471" s="5">
        <v>6</v>
      </c>
      <c r="C471" s="5">
        <v>13</v>
      </c>
      <c r="D471" s="5">
        <v>19</v>
      </c>
      <c r="E471" s="9">
        <v>31.578947368421051</v>
      </c>
    </row>
    <row r="472" spans="1:5" x14ac:dyDescent="0.3">
      <c r="A472" s="4" t="s">
        <v>2205</v>
      </c>
      <c r="B472" s="5">
        <v>32</v>
      </c>
      <c r="C472" s="5">
        <v>57</v>
      </c>
      <c r="D472" s="5">
        <v>89</v>
      </c>
      <c r="E472" s="9">
        <v>35.955056179775283</v>
      </c>
    </row>
    <row r="473" spans="1:5" x14ac:dyDescent="0.3">
      <c r="A473" s="4" t="s">
        <v>2210</v>
      </c>
      <c r="B473" s="5">
        <v>12</v>
      </c>
      <c r="C473" s="5">
        <v>24</v>
      </c>
      <c r="D473" s="5">
        <v>36</v>
      </c>
      <c r="E473" s="9">
        <v>33.333333333333329</v>
      </c>
    </row>
    <row r="474" spans="1:5" x14ac:dyDescent="0.3">
      <c r="A474" s="4" t="s">
        <v>2213</v>
      </c>
      <c r="B474" s="5">
        <v>16</v>
      </c>
      <c r="C474" s="5">
        <v>36</v>
      </c>
      <c r="D474" s="5">
        <v>52</v>
      </c>
      <c r="E474" s="9">
        <v>30.76923076923077</v>
      </c>
    </row>
    <row r="475" spans="1:5" x14ac:dyDescent="0.3">
      <c r="A475" s="4" t="s">
        <v>2222</v>
      </c>
      <c r="B475" s="5">
        <v>13</v>
      </c>
      <c r="C475" s="5">
        <v>37</v>
      </c>
      <c r="D475" s="5">
        <v>50</v>
      </c>
      <c r="E475" s="9">
        <v>26</v>
      </c>
    </row>
    <row r="476" spans="1:5" x14ac:dyDescent="0.3">
      <c r="A476" s="4" t="s">
        <v>2225</v>
      </c>
      <c r="B476" s="5">
        <v>23</v>
      </c>
      <c r="C476" s="5">
        <v>32</v>
      </c>
      <c r="D476" s="5">
        <v>55</v>
      </c>
      <c r="E476" s="9">
        <v>41.818181818181813</v>
      </c>
    </row>
    <row r="477" spans="1:5" x14ac:dyDescent="0.3">
      <c r="A477" s="4" t="s">
        <v>2228</v>
      </c>
      <c r="B477" s="5">
        <v>25</v>
      </c>
      <c r="C477" s="5">
        <v>28</v>
      </c>
      <c r="D477" s="5">
        <v>53</v>
      </c>
      <c r="E477" s="9">
        <v>47.169811320754718</v>
      </c>
    </row>
    <row r="478" spans="1:5" x14ac:dyDescent="0.3">
      <c r="A478" s="4" t="s">
        <v>2231</v>
      </c>
      <c r="B478" s="5">
        <v>15</v>
      </c>
      <c r="C478" s="5">
        <v>34</v>
      </c>
      <c r="D478" s="5">
        <v>49</v>
      </c>
      <c r="E478" s="9">
        <v>30.612244897959183</v>
      </c>
    </row>
    <row r="479" spans="1:5" x14ac:dyDescent="0.3">
      <c r="A479" s="4" t="s">
        <v>2238</v>
      </c>
      <c r="B479" s="5">
        <v>36</v>
      </c>
      <c r="C479" s="5">
        <v>47</v>
      </c>
      <c r="D479" s="5">
        <v>83</v>
      </c>
      <c r="E479" s="9">
        <v>43.373493975903614</v>
      </c>
    </row>
    <row r="480" spans="1:5" x14ac:dyDescent="0.3">
      <c r="A480" s="4" t="s">
        <v>2245</v>
      </c>
      <c r="B480" s="5">
        <v>0</v>
      </c>
      <c r="C480" s="5">
        <v>5</v>
      </c>
      <c r="D480" s="5">
        <v>5</v>
      </c>
      <c r="E480" s="9">
        <v>0</v>
      </c>
    </row>
    <row r="481" spans="1:5" x14ac:dyDescent="0.3">
      <c r="A481" s="4" t="s">
        <v>2252</v>
      </c>
      <c r="B481" s="5">
        <v>24</v>
      </c>
      <c r="C481" s="5">
        <v>38</v>
      </c>
      <c r="D481" s="5">
        <v>62</v>
      </c>
      <c r="E481" s="9">
        <v>38.70967741935484</v>
      </c>
    </row>
    <row r="482" spans="1:5" x14ac:dyDescent="0.3">
      <c r="A482" s="4" t="s">
        <v>2267</v>
      </c>
      <c r="B482" s="5">
        <v>55</v>
      </c>
      <c r="C482" s="5">
        <v>64</v>
      </c>
      <c r="D482" s="5">
        <v>119</v>
      </c>
      <c r="E482" s="9">
        <v>46.218487394957982</v>
      </c>
    </row>
    <row r="483" spans="1:5" x14ac:dyDescent="0.3">
      <c r="A483" s="4" t="s">
        <v>2272</v>
      </c>
      <c r="B483" s="5">
        <v>38</v>
      </c>
      <c r="C483" s="5">
        <v>54</v>
      </c>
      <c r="D483" s="5">
        <v>92</v>
      </c>
      <c r="E483" s="9">
        <v>41.304347826086953</v>
      </c>
    </row>
    <row r="484" spans="1:5" x14ac:dyDescent="0.3">
      <c r="A484" s="4" t="s">
        <v>2281</v>
      </c>
      <c r="B484" s="5">
        <v>21</v>
      </c>
      <c r="C484" s="5">
        <v>72</v>
      </c>
      <c r="D484" s="5">
        <v>93</v>
      </c>
      <c r="E484" s="9">
        <v>22.58064516129032</v>
      </c>
    </row>
    <row r="485" spans="1:5" x14ac:dyDescent="0.3">
      <c r="A485" s="4" t="s">
        <v>2290</v>
      </c>
      <c r="B485" s="5">
        <v>51</v>
      </c>
      <c r="C485" s="5">
        <v>8</v>
      </c>
      <c r="D485" s="5">
        <v>59</v>
      </c>
      <c r="E485" s="9">
        <v>86.440677966101703</v>
      </c>
    </row>
    <row r="486" spans="1:5" x14ac:dyDescent="0.3">
      <c r="A486" s="4" t="s">
        <v>2295</v>
      </c>
      <c r="B486" s="5">
        <v>7</v>
      </c>
      <c r="C486" s="5">
        <v>12</v>
      </c>
      <c r="D486" s="5">
        <v>19</v>
      </c>
      <c r="E486" s="9">
        <v>36.84210526315789</v>
      </c>
    </row>
    <row r="487" spans="1:5" x14ac:dyDescent="0.3">
      <c r="A487" s="4" t="s">
        <v>2298</v>
      </c>
      <c r="B487" s="5">
        <v>6</v>
      </c>
      <c r="C487" s="5">
        <v>6</v>
      </c>
      <c r="D487" s="5">
        <v>12</v>
      </c>
      <c r="E487" s="9">
        <v>50</v>
      </c>
    </row>
    <row r="488" spans="1:5" x14ac:dyDescent="0.3">
      <c r="A488" s="4" t="s">
        <v>2301</v>
      </c>
      <c r="B488" s="5">
        <v>18</v>
      </c>
      <c r="C488" s="5">
        <v>84</v>
      </c>
      <c r="D488" s="5">
        <v>102</v>
      </c>
      <c r="E488" s="9">
        <v>17.647058823529413</v>
      </c>
    </row>
    <row r="489" spans="1:5" x14ac:dyDescent="0.3">
      <c r="A489" s="4" t="s">
        <v>2304</v>
      </c>
      <c r="B489" s="5">
        <v>6</v>
      </c>
      <c r="C489" s="5">
        <v>11</v>
      </c>
      <c r="D489" s="5">
        <v>17</v>
      </c>
      <c r="E489" s="9">
        <v>35.294117647058826</v>
      </c>
    </row>
    <row r="490" spans="1:5" x14ac:dyDescent="0.3">
      <c r="A490" s="4" t="s">
        <v>2307</v>
      </c>
      <c r="B490" s="5">
        <v>10</v>
      </c>
      <c r="C490" s="5">
        <v>41</v>
      </c>
      <c r="D490" s="5">
        <v>51</v>
      </c>
      <c r="E490" s="9">
        <v>19.607843137254903</v>
      </c>
    </row>
    <row r="491" spans="1:5" x14ac:dyDescent="0.3">
      <c r="A491" s="4" t="s">
        <v>2310</v>
      </c>
      <c r="B491" s="5">
        <v>6</v>
      </c>
      <c r="C491" s="5">
        <v>14</v>
      </c>
      <c r="D491" s="5">
        <v>20</v>
      </c>
      <c r="E491" s="9">
        <v>30</v>
      </c>
    </row>
    <row r="492" spans="1:5" x14ac:dyDescent="0.3">
      <c r="A492" s="4" t="s">
        <v>2321</v>
      </c>
      <c r="B492" s="5">
        <v>1</v>
      </c>
      <c r="C492" s="5">
        <v>3</v>
      </c>
      <c r="D492" s="5">
        <v>4</v>
      </c>
      <c r="E492" s="9">
        <v>25</v>
      </c>
    </row>
    <row r="493" spans="1:5" x14ac:dyDescent="0.3">
      <c r="A493" s="4" t="s">
        <v>2324</v>
      </c>
      <c r="B493" s="5">
        <v>29</v>
      </c>
      <c r="C493" s="5">
        <v>72</v>
      </c>
      <c r="D493" s="5">
        <v>101</v>
      </c>
      <c r="E493" s="9">
        <v>28.71287128712871</v>
      </c>
    </row>
    <row r="494" spans="1:5" x14ac:dyDescent="0.3">
      <c r="A494" s="4" t="s">
        <v>2331</v>
      </c>
      <c r="B494" s="5">
        <v>10</v>
      </c>
      <c r="C494" s="5">
        <v>25</v>
      </c>
      <c r="D494" s="5">
        <v>35</v>
      </c>
      <c r="E494" s="9">
        <v>28.571428571428569</v>
      </c>
    </row>
    <row r="495" spans="1:5" x14ac:dyDescent="0.3">
      <c r="A495" s="4" t="s">
        <v>2334</v>
      </c>
      <c r="B495" s="5">
        <v>35</v>
      </c>
      <c r="C495" s="5">
        <v>103</v>
      </c>
      <c r="D495" s="5">
        <v>138</v>
      </c>
      <c r="E495" s="9">
        <v>25.362318840579711</v>
      </c>
    </row>
    <row r="496" spans="1:5" x14ac:dyDescent="0.3">
      <c r="A496" s="4" t="s">
        <v>2339</v>
      </c>
      <c r="B496" s="5">
        <v>5</v>
      </c>
      <c r="C496" s="5">
        <v>70</v>
      </c>
      <c r="D496" s="5">
        <v>75</v>
      </c>
      <c r="E496" s="9">
        <v>6.666666666666667</v>
      </c>
    </row>
    <row r="497" spans="1:5" x14ac:dyDescent="0.3">
      <c r="A497" s="4" t="s">
        <v>2352</v>
      </c>
      <c r="B497" s="5">
        <v>9</v>
      </c>
      <c r="C497" s="5">
        <v>13</v>
      </c>
      <c r="D497" s="5">
        <v>22</v>
      </c>
      <c r="E497" s="9">
        <v>40.909090909090914</v>
      </c>
    </row>
    <row r="498" spans="1:5" x14ac:dyDescent="0.3">
      <c r="A498" s="4" t="s">
        <v>2355</v>
      </c>
      <c r="B498" s="5">
        <v>12</v>
      </c>
      <c r="C498" s="5">
        <v>18</v>
      </c>
      <c r="D498" s="5">
        <v>30</v>
      </c>
      <c r="E498" s="9">
        <v>40</v>
      </c>
    </row>
    <row r="499" spans="1:5" x14ac:dyDescent="0.3">
      <c r="A499" s="4" t="s">
        <v>2358</v>
      </c>
      <c r="B499" s="5">
        <v>49</v>
      </c>
      <c r="C499" s="5">
        <v>30</v>
      </c>
      <c r="D499" s="5">
        <v>79</v>
      </c>
      <c r="E499" s="9">
        <v>62.025316455696199</v>
      </c>
    </row>
    <row r="500" spans="1:5" x14ac:dyDescent="0.3">
      <c r="A500" s="4" t="s">
        <v>2361</v>
      </c>
      <c r="B500" s="5">
        <v>13</v>
      </c>
      <c r="C500" s="5">
        <v>54</v>
      </c>
      <c r="D500" s="5">
        <v>67</v>
      </c>
      <c r="E500" s="9">
        <v>19.402985074626866</v>
      </c>
    </row>
    <row r="501" spans="1:5" x14ac:dyDescent="0.3">
      <c r="A501" s="4" t="s">
        <v>2366</v>
      </c>
      <c r="B501" s="5">
        <v>11</v>
      </c>
      <c r="C501" s="5">
        <v>14</v>
      </c>
      <c r="D501" s="5">
        <v>25</v>
      </c>
      <c r="E501" s="9">
        <v>44</v>
      </c>
    </row>
    <row r="502" spans="1:5" x14ac:dyDescent="0.3">
      <c r="A502" s="4" t="s">
        <v>2369</v>
      </c>
      <c r="B502" s="5">
        <v>11</v>
      </c>
      <c r="C502" s="5">
        <v>6</v>
      </c>
      <c r="D502" s="5">
        <v>17</v>
      </c>
      <c r="E502" s="9">
        <v>64.705882352941174</v>
      </c>
    </row>
    <row r="503" spans="1:5" x14ac:dyDescent="0.3">
      <c r="A503" s="4" t="s">
        <v>2372</v>
      </c>
      <c r="B503" s="5">
        <v>12</v>
      </c>
      <c r="C503" s="5">
        <v>12</v>
      </c>
      <c r="D503" s="5">
        <v>24</v>
      </c>
      <c r="E503" s="9">
        <v>50</v>
      </c>
    </row>
    <row r="504" spans="1:5" x14ac:dyDescent="0.3">
      <c r="A504" s="4" t="s">
        <v>2375</v>
      </c>
      <c r="B504" s="5">
        <v>8</v>
      </c>
      <c r="C504" s="5">
        <v>8</v>
      </c>
      <c r="D504" s="5">
        <v>16</v>
      </c>
      <c r="E504" s="9">
        <v>50</v>
      </c>
    </row>
    <row r="505" spans="1:5" x14ac:dyDescent="0.3">
      <c r="A505" s="4" t="s">
        <v>2378</v>
      </c>
      <c r="B505" s="5">
        <v>1</v>
      </c>
      <c r="C505" s="5">
        <v>22</v>
      </c>
      <c r="D505" s="5">
        <v>23</v>
      </c>
      <c r="E505" s="9">
        <v>4.3478260869565215</v>
      </c>
    </row>
    <row r="506" spans="1:5" x14ac:dyDescent="0.3">
      <c r="A506" s="4" t="s">
        <v>2385</v>
      </c>
      <c r="B506" s="5">
        <v>1</v>
      </c>
      <c r="C506" s="5">
        <v>4</v>
      </c>
      <c r="D506" s="5">
        <v>5</v>
      </c>
      <c r="E506" s="9">
        <v>20</v>
      </c>
    </row>
    <row r="507" spans="1:5" x14ac:dyDescent="0.3">
      <c r="A507" s="4" t="s">
        <v>2388</v>
      </c>
      <c r="B507" s="5">
        <v>17</v>
      </c>
      <c r="C507" s="5">
        <v>36</v>
      </c>
      <c r="D507" s="5">
        <v>53</v>
      </c>
      <c r="E507" s="9">
        <v>32.075471698113205</v>
      </c>
    </row>
    <row r="508" spans="1:5" x14ac:dyDescent="0.3">
      <c r="A508" s="4" t="s">
        <v>2393</v>
      </c>
      <c r="B508" s="5">
        <v>33</v>
      </c>
      <c r="C508" s="5">
        <v>95</v>
      </c>
      <c r="D508" s="5">
        <v>128</v>
      </c>
      <c r="E508" s="9">
        <v>25.78125</v>
      </c>
    </row>
    <row r="509" spans="1:5" x14ac:dyDescent="0.3">
      <c r="A509" s="4" t="s">
        <v>2398</v>
      </c>
      <c r="B509" s="5">
        <v>33</v>
      </c>
      <c r="C509" s="5">
        <v>95</v>
      </c>
      <c r="D509" s="5">
        <v>128</v>
      </c>
      <c r="E509" s="9">
        <v>25.78125</v>
      </c>
    </row>
    <row r="510" spans="1:5" x14ac:dyDescent="0.3">
      <c r="A510" s="4" t="s">
        <v>2401</v>
      </c>
      <c r="B510" s="5">
        <v>19</v>
      </c>
      <c r="C510" s="5">
        <v>53</v>
      </c>
      <c r="D510" s="5">
        <v>72</v>
      </c>
      <c r="E510" s="9">
        <v>26.388888888888889</v>
      </c>
    </row>
    <row r="511" spans="1:5" x14ac:dyDescent="0.3">
      <c r="A511" s="4" t="s">
        <v>2404</v>
      </c>
      <c r="B511" s="5">
        <v>22</v>
      </c>
      <c r="C511" s="5">
        <v>14</v>
      </c>
      <c r="D511" s="5">
        <v>36</v>
      </c>
      <c r="E511" s="9">
        <v>61.111111111111114</v>
      </c>
    </row>
    <row r="512" spans="1:5" x14ac:dyDescent="0.3">
      <c r="A512" s="4" t="s">
        <v>2427</v>
      </c>
      <c r="B512" s="5">
        <v>74</v>
      </c>
      <c r="C512" s="5">
        <v>0</v>
      </c>
      <c r="D512" s="5">
        <v>74</v>
      </c>
      <c r="E512" s="9">
        <v>100</v>
      </c>
    </row>
    <row r="513" spans="1:5" x14ac:dyDescent="0.3">
      <c r="A513" s="4" t="s">
        <v>2432</v>
      </c>
      <c r="B513" s="5">
        <v>27</v>
      </c>
      <c r="C513" s="5">
        <v>56</v>
      </c>
      <c r="D513" s="5">
        <v>83</v>
      </c>
      <c r="E513" s="9">
        <v>32.53012048192771</v>
      </c>
    </row>
    <row r="514" spans="1:5" x14ac:dyDescent="0.3">
      <c r="A514" s="4" t="s">
        <v>2441</v>
      </c>
      <c r="B514" s="5">
        <v>50</v>
      </c>
      <c r="C514" s="5">
        <v>146</v>
      </c>
      <c r="D514" s="5">
        <v>196</v>
      </c>
      <c r="E514" s="9">
        <v>25.510204081632654</v>
      </c>
    </row>
    <row r="515" spans="1:5" x14ac:dyDescent="0.3">
      <c r="A515" s="4" t="s">
        <v>2444</v>
      </c>
      <c r="B515" s="5">
        <v>25</v>
      </c>
      <c r="C515" s="5">
        <v>70</v>
      </c>
      <c r="D515" s="5">
        <v>95</v>
      </c>
      <c r="E515" s="9">
        <v>26.315789473684209</v>
      </c>
    </row>
    <row r="516" spans="1:5" x14ac:dyDescent="0.3">
      <c r="A516" s="4" t="s">
        <v>2447</v>
      </c>
      <c r="B516" s="5">
        <v>5</v>
      </c>
      <c r="C516" s="5">
        <v>7</v>
      </c>
      <c r="D516" s="5">
        <v>12</v>
      </c>
      <c r="E516" s="9">
        <v>41.666666666666671</v>
      </c>
    </row>
    <row r="517" spans="1:5" x14ac:dyDescent="0.3">
      <c r="A517" s="4" t="s">
        <v>2454</v>
      </c>
      <c r="B517" s="5">
        <v>40</v>
      </c>
      <c r="C517" s="5">
        <v>80</v>
      </c>
      <c r="D517" s="5">
        <v>120</v>
      </c>
      <c r="E517" s="9">
        <v>33.333333333333329</v>
      </c>
    </row>
    <row r="518" spans="1:5" x14ac:dyDescent="0.3">
      <c r="A518" s="4" t="s">
        <v>2459</v>
      </c>
      <c r="B518" s="5">
        <v>16</v>
      </c>
      <c r="C518" s="5">
        <v>52</v>
      </c>
      <c r="D518" s="5">
        <v>68</v>
      </c>
      <c r="E518" s="9">
        <v>23.52941176470588</v>
      </c>
    </row>
    <row r="519" spans="1:5" x14ac:dyDescent="0.3">
      <c r="A519" s="4" t="s">
        <v>2462</v>
      </c>
      <c r="B519" s="5">
        <v>3</v>
      </c>
      <c r="C519" s="5">
        <v>8</v>
      </c>
      <c r="D519" s="5">
        <v>11</v>
      </c>
      <c r="E519" s="9">
        <v>27.27272727272727</v>
      </c>
    </row>
    <row r="520" spans="1:5" x14ac:dyDescent="0.3">
      <c r="A520" s="4" t="s">
        <v>2469</v>
      </c>
      <c r="B520" s="5">
        <v>35</v>
      </c>
      <c r="C520" s="5">
        <v>151</v>
      </c>
      <c r="D520" s="5">
        <v>186</v>
      </c>
      <c r="E520" s="9">
        <v>18.817204301075268</v>
      </c>
    </row>
    <row r="521" spans="1:5" x14ac:dyDescent="0.3">
      <c r="A521" s="4" t="s">
        <v>2488</v>
      </c>
      <c r="B521" s="5">
        <v>48</v>
      </c>
      <c r="C521" s="5">
        <v>135</v>
      </c>
      <c r="D521" s="5">
        <v>183</v>
      </c>
      <c r="E521" s="9">
        <v>26.229508196721312</v>
      </c>
    </row>
    <row r="522" spans="1:5" x14ac:dyDescent="0.3">
      <c r="A522" s="4" t="s">
        <v>2509</v>
      </c>
      <c r="B522" s="5">
        <v>20</v>
      </c>
      <c r="C522" s="5">
        <v>45</v>
      </c>
      <c r="D522" s="5">
        <v>65</v>
      </c>
      <c r="E522" s="9">
        <v>30.76923076923077</v>
      </c>
    </row>
    <row r="523" spans="1:5" x14ac:dyDescent="0.3">
      <c r="A523" s="4" t="s">
        <v>2512</v>
      </c>
      <c r="B523" s="5">
        <v>6</v>
      </c>
      <c r="C523" s="5">
        <v>23</v>
      </c>
      <c r="D523" s="5">
        <v>29</v>
      </c>
      <c r="E523" s="9">
        <v>20.689655172413794</v>
      </c>
    </row>
    <row r="524" spans="1:5" x14ac:dyDescent="0.3">
      <c r="A524" s="4" t="s">
        <v>2529</v>
      </c>
      <c r="B524" s="5">
        <v>5</v>
      </c>
      <c r="C524" s="5">
        <v>6</v>
      </c>
      <c r="D524" s="5">
        <v>11</v>
      </c>
      <c r="E524" s="9">
        <v>45.454545454545453</v>
      </c>
    </row>
    <row r="525" spans="1:5" x14ac:dyDescent="0.3">
      <c r="A525" s="4" t="s">
        <v>2532</v>
      </c>
      <c r="B525" s="5">
        <v>20</v>
      </c>
      <c r="C525" s="5">
        <v>18</v>
      </c>
      <c r="D525" s="5">
        <v>38</v>
      </c>
      <c r="E525" s="9">
        <v>52.631578947368418</v>
      </c>
    </row>
    <row r="526" spans="1:5" x14ac:dyDescent="0.3">
      <c r="A526" s="4" t="s">
        <v>2535</v>
      </c>
      <c r="B526" s="5">
        <v>27</v>
      </c>
      <c r="C526" s="5">
        <v>79</v>
      </c>
      <c r="D526" s="5">
        <v>106</v>
      </c>
      <c r="E526" s="9">
        <v>25.471698113207548</v>
      </c>
    </row>
    <row r="527" spans="1:5" x14ac:dyDescent="0.3">
      <c r="A527" s="4" t="s">
        <v>2540</v>
      </c>
      <c r="B527" s="5">
        <v>3</v>
      </c>
      <c r="C527" s="5">
        <v>20</v>
      </c>
      <c r="D527" s="5">
        <v>23</v>
      </c>
      <c r="E527" s="9">
        <v>13.043478260869565</v>
      </c>
    </row>
    <row r="528" spans="1:5" x14ac:dyDescent="0.3">
      <c r="A528" s="4" t="s">
        <v>2549</v>
      </c>
      <c r="B528" s="5">
        <v>24</v>
      </c>
      <c r="C528" s="5">
        <v>67</v>
      </c>
      <c r="D528" s="5">
        <v>91</v>
      </c>
      <c r="E528" s="9">
        <v>26.373626373626376</v>
      </c>
    </row>
    <row r="529" spans="1:5" x14ac:dyDescent="0.3">
      <c r="A529" s="4" t="s">
        <v>2554</v>
      </c>
      <c r="B529" s="5">
        <v>57</v>
      </c>
      <c r="C529" s="5">
        <v>110</v>
      </c>
      <c r="D529" s="5">
        <v>167</v>
      </c>
      <c r="E529" s="9">
        <v>34.131736526946113</v>
      </c>
    </row>
    <row r="530" spans="1:5" x14ac:dyDescent="0.3">
      <c r="A530" s="4" t="s">
        <v>2569</v>
      </c>
      <c r="B530" s="5">
        <v>6</v>
      </c>
      <c r="C530" s="5">
        <v>51</v>
      </c>
      <c r="D530" s="5">
        <v>57</v>
      </c>
      <c r="E530" s="9">
        <v>10.526315789473683</v>
      </c>
    </row>
    <row r="531" spans="1:5" x14ac:dyDescent="0.3">
      <c r="A531" s="4" t="s">
        <v>2572</v>
      </c>
      <c r="B531" s="5">
        <v>9</v>
      </c>
      <c r="C531" s="5">
        <v>12</v>
      </c>
      <c r="D531" s="5">
        <v>21</v>
      </c>
      <c r="E531" s="9">
        <v>42.857142857142854</v>
      </c>
    </row>
    <row r="532" spans="1:5" x14ac:dyDescent="0.3">
      <c r="A532" s="4" t="s">
        <v>2579</v>
      </c>
      <c r="B532" s="5">
        <v>6</v>
      </c>
      <c r="C532" s="5">
        <v>1</v>
      </c>
      <c r="D532" s="5">
        <v>7</v>
      </c>
      <c r="E532" s="9">
        <v>85.714285714285708</v>
      </c>
    </row>
    <row r="533" spans="1:5" x14ac:dyDescent="0.3">
      <c r="A533" s="4" t="s">
        <v>2582</v>
      </c>
      <c r="B533" s="5">
        <v>12</v>
      </c>
      <c r="C533" s="5">
        <v>17</v>
      </c>
      <c r="D533" s="5">
        <v>29</v>
      </c>
      <c r="E533" s="9">
        <v>41.379310344827587</v>
      </c>
    </row>
    <row r="534" spans="1:5" x14ac:dyDescent="0.3">
      <c r="A534" s="4" t="s">
        <v>2611</v>
      </c>
      <c r="B534" s="5">
        <v>25</v>
      </c>
      <c r="C534" s="5">
        <v>7</v>
      </c>
      <c r="D534" s="5">
        <v>32</v>
      </c>
      <c r="E534" s="9">
        <v>78.125</v>
      </c>
    </row>
    <row r="535" spans="1:5" x14ac:dyDescent="0.3">
      <c r="A535" s="4" t="s">
        <v>2618</v>
      </c>
      <c r="B535" s="5">
        <v>7</v>
      </c>
      <c r="C535" s="5">
        <v>5</v>
      </c>
      <c r="D535" s="5">
        <v>12</v>
      </c>
      <c r="E535" s="9">
        <v>58.333333333333336</v>
      </c>
    </row>
    <row r="536" spans="1:5" x14ac:dyDescent="0.3">
      <c r="A536" s="4" t="s">
        <v>2639</v>
      </c>
      <c r="B536" s="5">
        <v>19</v>
      </c>
      <c r="C536" s="5">
        <v>12</v>
      </c>
      <c r="D536" s="5">
        <v>31</v>
      </c>
      <c r="E536" s="9">
        <v>61.29032258064516</v>
      </c>
    </row>
    <row r="537" spans="1:5" x14ac:dyDescent="0.3">
      <c r="A537" s="4" t="s">
        <v>2650</v>
      </c>
      <c r="B537" s="5">
        <v>22</v>
      </c>
      <c r="C537" s="5">
        <v>53</v>
      </c>
      <c r="D537" s="5">
        <v>75</v>
      </c>
      <c r="E537" s="9">
        <v>29.333333333333332</v>
      </c>
    </row>
    <row r="538" spans="1:5" x14ac:dyDescent="0.3">
      <c r="A538" s="4" t="s">
        <v>2661</v>
      </c>
      <c r="B538" s="5">
        <v>17</v>
      </c>
      <c r="C538" s="5">
        <v>26</v>
      </c>
      <c r="D538" s="5">
        <v>43</v>
      </c>
      <c r="E538" s="9">
        <v>39.534883720930232</v>
      </c>
    </row>
    <row r="539" spans="1:5" x14ac:dyDescent="0.3">
      <c r="A539" s="4" t="s">
        <v>2668</v>
      </c>
      <c r="B539" s="5">
        <v>8</v>
      </c>
      <c r="C539" s="5">
        <v>14</v>
      </c>
      <c r="D539" s="5">
        <v>22</v>
      </c>
      <c r="E539" s="9">
        <v>36.363636363636367</v>
      </c>
    </row>
    <row r="540" spans="1:5" x14ac:dyDescent="0.3">
      <c r="A540" s="4" t="s">
        <v>2699</v>
      </c>
      <c r="B540" s="5">
        <v>4</v>
      </c>
      <c r="C540" s="5">
        <v>7</v>
      </c>
      <c r="D540" s="5">
        <v>11</v>
      </c>
      <c r="E540" s="9">
        <v>36.363636363636367</v>
      </c>
    </row>
    <row r="541" spans="1:5" x14ac:dyDescent="0.3">
      <c r="A541" s="4" t="s">
        <v>2716</v>
      </c>
      <c r="B541" s="5">
        <v>14</v>
      </c>
      <c r="C541" s="5">
        <v>17</v>
      </c>
      <c r="D541" s="5">
        <v>31</v>
      </c>
      <c r="E541" s="9">
        <v>45.161290322580641</v>
      </c>
    </row>
    <row r="542" spans="1:5" x14ac:dyDescent="0.3">
      <c r="A542" s="4" t="s">
        <v>2729</v>
      </c>
      <c r="B542" s="5">
        <v>71</v>
      </c>
      <c r="C542" s="5">
        <v>61</v>
      </c>
      <c r="D542" s="5">
        <v>132</v>
      </c>
      <c r="E542" s="9">
        <v>53.787878787878782</v>
      </c>
    </row>
    <row r="543" spans="1:5" x14ac:dyDescent="0.3">
      <c r="A543" s="4" t="s">
        <v>2742</v>
      </c>
      <c r="B543" s="5">
        <v>8</v>
      </c>
      <c r="C543" s="5">
        <v>14</v>
      </c>
      <c r="D543" s="5">
        <v>22</v>
      </c>
      <c r="E543" s="9">
        <v>36.363636363636367</v>
      </c>
    </row>
    <row r="544" spans="1:5" x14ac:dyDescent="0.3">
      <c r="A544" s="4" t="s">
        <v>2749</v>
      </c>
      <c r="B544" s="5">
        <v>19</v>
      </c>
      <c r="C544" s="5">
        <v>29</v>
      </c>
      <c r="D544" s="5">
        <v>48</v>
      </c>
      <c r="E544" s="9">
        <v>39.583333333333329</v>
      </c>
    </row>
    <row r="545" spans="1:5" x14ac:dyDescent="0.3">
      <c r="A545" s="4" t="s">
        <v>2772</v>
      </c>
      <c r="B545" s="5">
        <v>7</v>
      </c>
      <c r="C545" s="5">
        <v>6</v>
      </c>
      <c r="D545" s="5">
        <v>13</v>
      </c>
      <c r="E545" s="9">
        <v>53.846153846153847</v>
      </c>
    </row>
    <row r="546" spans="1:5" x14ac:dyDescent="0.3">
      <c r="A546" s="4" t="s">
        <v>2775</v>
      </c>
      <c r="B546" s="5">
        <v>12</v>
      </c>
      <c r="C546" s="5">
        <v>15</v>
      </c>
      <c r="D546" s="5">
        <v>27</v>
      </c>
      <c r="E546" s="9">
        <v>44.444444444444443</v>
      </c>
    </row>
    <row r="547" spans="1:5" x14ac:dyDescent="0.3">
      <c r="A547" s="4" t="s">
        <v>2780</v>
      </c>
      <c r="B547" s="5">
        <v>16</v>
      </c>
      <c r="C547" s="5">
        <v>87</v>
      </c>
      <c r="D547" s="5">
        <v>103</v>
      </c>
      <c r="E547" s="9">
        <v>15.53398058252427</v>
      </c>
    </row>
    <row r="548" spans="1:5" x14ac:dyDescent="0.3">
      <c r="A548" s="4" t="s">
        <v>2795</v>
      </c>
      <c r="B548" s="5">
        <v>23</v>
      </c>
      <c r="C548" s="5">
        <v>19</v>
      </c>
      <c r="D548" s="5">
        <v>42</v>
      </c>
      <c r="E548" s="9">
        <v>54.761904761904766</v>
      </c>
    </row>
    <row r="549" spans="1:5" x14ac:dyDescent="0.3">
      <c r="A549" s="4" t="s">
        <v>2802</v>
      </c>
      <c r="B549" s="5">
        <v>0</v>
      </c>
      <c r="C549" s="5">
        <v>6</v>
      </c>
      <c r="D549" s="5">
        <v>6</v>
      </c>
      <c r="E549" s="9">
        <v>0</v>
      </c>
    </row>
    <row r="550" spans="1:5" x14ac:dyDescent="0.3">
      <c r="A550" s="4" t="s">
        <v>2817</v>
      </c>
      <c r="B550" s="5">
        <v>10</v>
      </c>
      <c r="C550" s="5">
        <v>28</v>
      </c>
      <c r="D550" s="5">
        <v>38</v>
      </c>
      <c r="E550" s="9">
        <v>26.315789473684209</v>
      </c>
    </row>
    <row r="551" spans="1:5" x14ac:dyDescent="0.3">
      <c r="A551" s="4" t="s">
        <v>2822</v>
      </c>
      <c r="B551" s="5">
        <v>9</v>
      </c>
      <c r="C551" s="5">
        <v>14</v>
      </c>
      <c r="D551" s="5">
        <v>23</v>
      </c>
      <c r="E551" s="9">
        <v>39.130434782608695</v>
      </c>
    </row>
    <row r="552" spans="1:5" x14ac:dyDescent="0.3">
      <c r="A552" s="4" t="s">
        <v>2831</v>
      </c>
      <c r="B552" s="5">
        <v>10</v>
      </c>
      <c r="C552" s="5">
        <v>12</v>
      </c>
      <c r="D552" s="5">
        <v>22</v>
      </c>
      <c r="E552" s="9">
        <v>45.454545454545453</v>
      </c>
    </row>
    <row r="553" spans="1:5" x14ac:dyDescent="0.3">
      <c r="A553" s="4" t="s">
        <v>2838</v>
      </c>
      <c r="B553" s="5">
        <v>30</v>
      </c>
      <c r="C553" s="5">
        <v>17</v>
      </c>
      <c r="D553" s="5">
        <v>47</v>
      </c>
      <c r="E553" s="9">
        <v>63.829787234042556</v>
      </c>
    </row>
    <row r="554" spans="1:5" x14ac:dyDescent="0.3">
      <c r="A554" s="4" t="s">
        <v>2841</v>
      </c>
      <c r="B554" s="5">
        <v>9</v>
      </c>
      <c r="C554" s="5">
        <v>24</v>
      </c>
      <c r="D554" s="5">
        <v>33</v>
      </c>
      <c r="E554" s="9">
        <v>27.27272727272727</v>
      </c>
    </row>
    <row r="555" spans="1:5" x14ac:dyDescent="0.3">
      <c r="A555" s="4" t="s">
        <v>2846</v>
      </c>
      <c r="B555" s="5">
        <v>27</v>
      </c>
      <c r="C555" s="5">
        <v>70</v>
      </c>
      <c r="D555" s="5">
        <v>97</v>
      </c>
      <c r="E555" s="9">
        <v>27.835051546391753</v>
      </c>
    </row>
    <row r="556" spans="1:5" x14ac:dyDescent="0.3">
      <c r="A556" s="4" t="s">
        <v>2849</v>
      </c>
      <c r="B556" s="5">
        <v>22</v>
      </c>
      <c r="C556" s="5">
        <v>92</v>
      </c>
      <c r="D556" s="5">
        <v>114</v>
      </c>
      <c r="E556" s="9">
        <v>19.298245614035086</v>
      </c>
    </row>
    <row r="557" spans="1:5" x14ac:dyDescent="0.3">
      <c r="A557" s="4" t="s">
        <v>2872</v>
      </c>
      <c r="B557" s="5">
        <v>6</v>
      </c>
      <c r="C557" s="5">
        <v>28</v>
      </c>
      <c r="D557" s="5">
        <v>34</v>
      </c>
      <c r="E557" s="9">
        <v>17.647058823529413</v>
      </c>
    </row>
    <row r="558" spans="1:5" x14ac:dyDescent="0.3">
      <c r="A558" s="4" t="s">
        <v>2875</v>
      </c>
      <c r="B558" s="5">
        <v>44</v>
      </c>
      <c r="C558" s="5">
        <v>39</v>
      </c>
      <c r="D558" s="5">
        <v>83</v>
      </c>
      <c r="E558" s="9">
        <v>53.01204819277109</v>
      </c>
    </row>
    <row r="559" spans="1:5" x14ac:dyDescent="0.3">
      <c r="A559" s="4" t="s">
        <v>2882</v>
      </c>
      <c r="B559" s="5">
        <v>35</v>
      </c>
      <c r="C559" s="5">
        <v>60</v>
      </c>
      <c r="D559" s="5">
        <v>95</v>
      </c>
      <c r="E559" s="9">
        <v>36.84210526315789</v>
      </c>
    </row>
    <row r="560" spans="1:5" x14ac:dyDescent="0.3">
      <c r="A560" s="4" t="s">
        <v>2897</v>
      </c>
      <c r="B560" s="5">
        <v>9</v>
      </c>
      <c r="C560" s="5">
        <v>16</v>
      </c>
      <c r="D560" s="5">
        <v>25</v>
      </c>
      <c r="E560" s="9">
        <v>36</v>
      </c>
    </row>
    <row r="561" spans="1:5" x14ac:dyDescent="0.3">
      <c r="A561" s="4" t="s">
        <v>2902</v>
      </c>
      <c r="B561" s="5">
        <v>6</v>
      </c>
      <c r="C561" s="5">
        <v>4</v>
      </c>
      <c r="D561" s="5">
        <v>10</v>
      </c>
      <c r="E561" s="9">
        <v>60</v>
      </c>
    </row>
    <row r="562" spans="1:5" x14ac:dyDescent="0.3">
      <c r="A562" s="4" t="s">
        <v>2915</v>
      </c>
      <c r="B562" s="5">
        <v>1</v>
      </c>
      <c r="C562" s="5">
        <v>5</v>
      </c>
      <c r="D562" s="5">
        <v>6</v>
      </c>
      <c r="E562" s="9">
        <v>16.666666666666664</v>
      </c>
    </row>
    <row r="563" spans="1:5" x14ac:dyDescent="0.3">
      <c r="A563" s="4" t="s">
        <v>2923</v>
      </c>
      <c r="B563" s="5">
        <v>26</v>
      </c>
      <c r="C563" s="5">
        <v>34</v>
      </c>
      <c r="D563" s="5">
        <v>60</v>
      </c>
      <c r="E563" s="9">
        <v>43.333333333333336</v>
      </c>
    </row>
    <row r="564" spans="1:5" x14ac:dyDescent="0.3">
      <c r="A564" s="4" t="s">
        <v>2972</v>
      </c>
      <c r="B564" s="5">
        <v>0</v>
      </c>
      <c r="C564" s="5">
        <v>4</v>
      </c>
      <c r="D564" s="5">
        <v>4</v>
      </c>
      <c r="E564" s="9">
        <v>0</v>
      </c>
    </row>
    <row r="565" spans="1:5" x14ac:dyDescent="0.3">
      <c r="A565" s="4" t="s">
        <v>2975</v>
      </c>
      <c r="B565" s="5">
        <v>11</v>
      </c>
      <c r="C565" s="5">
        <v>56</v>
      </c>
      <c r="D565" s="5">
        <v>67</v>
      </c>
      <c r="E565" s="9">
        <v>16.417910447761194</v>
      </c>
    </row>
    <row r="566" spans="1:5" x14ac:dyDescent="0.3">
      <c r="A566" s="4" t="s">
        <v>2978</v>
      </c>
      <c r="B566" s="5">
        <v>15</v>
      </c>
      <c r="C566" s="5">
        <v>52</v>
      </c>
      <c r="D566" s="5">
        <v>67</v>
      </c>
      <c r="E566" s="9">
        <v>22.388059701492537</v>
      </c>
    </row>
    <row r="567" spans="1:5" x14ac:dyDescent="0.3">
      <c r="A567" s="4" t="s">
        <v>2989</v>
      </c>
      <c r="B567" s="5">
        <v>1</v>
      </c>
      <c r="C567" s="5">
        <v>6</v>
      </c>
      <c r="D567" s="5">
        <v>7</v>
      </c>
      <c r="E567" s="9">
        <v>14.285714285714285</v>
      </c>
    </row>
    <row r="568" spans="1:5" x14ac:dyDescent="0.3">
      <c r="A568" s="4" t="s">
        <v>2994</v>
      </c>
      <c r="B568" s="5">
        <v>7</v>
      </c>
      <c r="C568" s="5">
        <v>4</v>
      </c>
      <c r="D568" s="5">
        <v>11</v>
      </c>
      <c r="E568" s="9">
        <v>63.636363636363633</v>
      </c>
    </row>
    <row r="569" spans="1:5" x14ac:dyDescent="0.3">
      <c r="A569" s="4" t="s">
        <v>3059</v>
      </c>
      <c r="B569" s="5">
        <v>14</v>
      </c>
      <c r="C569" s="5">
        <v>13</v>
      </c>
      <c r="D569" s="5">
        <v>27</v>
      </c>
      <c r="E569" s="9">
        <v>51.851851851851848</v>
      </c>
    </row>
    <row r="570" spans="1:5" x14ac:dyDescent="0.3">
      <c r="A570" s="4" t="s">
        <v>3064</v>
      </c>
      <c r="B570" s="5">
        <v>12</v>
      </c>
      <c r="C570" s="5">
        <v>22</v>
      </c>
      <c r="D570" s="5">
        <v>34</v>
      </c>
      <c r="E570" s="9">
        <v>35.294117647058826</v>
      </c>
    </row>
    <row r="571" spans="1:5" x14ac:dyDescent="0.3">
      <c r="A571" s="4" t="s">
        <v>3067</v>
      </c>
      <c r="B571" s="5">
        <v>12</v>
      </c>
      <c r="C571" s="5">
        <v>10</v>
      </c>
      <c r="D571" s="5">
        <v>22</v>
      </c>
      <c r="E571" s="9">
        <v>54.54545454545454</v>
      </c>
    </row>
    <row r="572" spans="1:5" x14ac:dyDescent="0.3">
      <c r="A572" s="4" t="s">
        <v>3076</v>
      </c>
      <c r="B572" s="5">
        <v>38</v>
      </c>
      <c r="C572" s="5">
        <v>73</v>
      </c>
      <c r="D572" s="5">
        <v>111</v>
      </c>
      <c r="E572" s="9">
        <v>34.234234234234236</v>
      </c>
    </row>
    <row r="573" spans="1:5" x14ac:dyDescent="0.3">
      <c r="A573" s="4" t="s">
        <v>3095</v>
      </c>
      <c r="B573" s="5">
        <v>17</v>
      </c>
      <c r="C573" s="5">
        <v>22</v>
      </c>
      <c r="D573" s="5">
        <v>39</v>
      </c>
      <c r="E573" s="9">
        <v>43.589743589743591</v>
      </c>
    </row>
    <row r="574" spans="1:5" x14ac:dyDescent="0.3">
      <c r="A574" s="4" t="s">
        <v>3100</v>
      </c>
      <c r="B574" s="5">
        <v>9</v>
      </c>
      <c r="C574" s="5">
        <v>27</v>
      </c>
      <c r="D574" s="5">
        <v>36</v>
      </c>
      <c r="E574" s="9">
        <v>25</v>
      </c>
    </row>
    <row r="575" spans="1:5" x14ac:dyDescent="0.3">
      <c r="A575" s="4" t="s">
        <v>3109</v>
      </c>
      <c r="B575" s="5">
        <v>9</v>
      </c>
      <c r="C575" s="5">
        <v>12</v>
      </c>
      <c r="D575" s="5">
        <v>21</v>
      </c>
      <c r="E575" s="9">
        <v>42.857142857142854</v>
      </c>
    </row>
    <row r="576" spans="1:5" x14ac:dyDescent="0.3">
      <c r="A576" s="4" t="s">
        <v>3112</v>
      </c>
      <c r="B576" s="5">
        <v>3</v>
      </c>
      <c r="C576" s="5">
        <v>2</v>
      </c>
      <c r="D576" s="5">
        <v>5</v>
      </c>
      <c r="E576" s="9">
        <v>60</v>
      </c>
    </row>
    <row r="577" spans="1:5" x14ac:dyDescent="0.3">
      <c r="A577" s="4" t="s">
        <v>3125</v>
      </c>
      <c r="B577" s="5">
        <v>10</v>
      </c>
      <c r="C577" s="5">
        <v>55</v>
      </c>
      <c r="D577" s="5">
        <v>65</v>
      </c>
      <c r="E577" s="9">
        <v>15.384615384615385</v>
      </c>
    </row>
    <row r="578" spans="1:5" x14ac:dyDescent="0.3">
      <c r="A578" s="4" t="s">
        <v>3134</v>
      </c>
      <c r="B578" s="5">
        <v>6</v>
      </c>
      <c r="C578" s="5">
        <v>25</v>
      </c>
      <c r="D578" s="5">
        <v>31</v>
      </c>
      <c r="E578" s="9">
        <v>19.35483870967742</v>
      </c>
    </row>
    <row r="579" spans="1:5" x14ac:dyDescent="0.3">
      <c r="A579" s="4" t="s">
        <v>3151</v>
      </c>
      <c r="B579" s="5">
        <v>28</v>
      </c>
      <c r="C579" s="5">
        <v>48</v>
      </c>
      <c r="D579" s="5">
        <v>76</v>
      </c>
      <c r="E579" s="9">
        <v>36.84210526315789</v>
      </c>
    </row>
    <row r="580" spans="1:5" x14ac:dyDescent="0.3">
      <c r="A580" s="4" t="s">
        <v>3154</v>
      </c>
      <c r="B580" s="5">
        <v>11</v>
      </c>
      <c r="C580" s="5">
        <v>30</v>
      </c>
      <c r="D580" s="5">
        <v>41</v>
      </c>
      <c r="E580" s="9">
        <v>26.829268292682929</v>
      </c>
    </row>
    <row r="581" spans="1:5" x14ac:dyDescent="0.3">
      <c r="A581" s="4" t="s">
        <v>3165</v>
      </c>
      <c r="B581" s="5">
        <v>11</v>
      </c>
      <c r="C581" s="5">
        <v>4</v>
      </c>
      <c r="D581" s="5">
        <v>15</v>
      </c>
      <c r="E581" s="9">
        <v>73.333333333333329</v>
      </c>
    </row>
    <row r="582" spans="1:5" x14ac:dyDescent="0.3">
      <c r="A582" s="4" t="s">
        <v>3176</v>
      </c>
      <c r="B582" s="5">
        <v>6</v>
      </c>
      <c r="C582" s="5">
        <v>5</v>
      </c>
      <c r="D582" s="5">
        <v>11</v>
      </c>
      <c r="E582" s="9">
        <v>54.54545454545454</v>
      </c>
    </row>
    <row r="583" spans="1:5" x14ac:dyDescent="0.3">
      <c r="A583" s="4" t="s">
        <v>3187</v>
      </c>
      <c r="B583" s="5">
        <v>1</v>
      </c>
      <c r="C583" s="5">
        <v>7</v>
      </c>
      <c r="D583" s="5">
        <v>8</v>
      </c>
      <c r="E583" s="9">
        <v>12.5</v>
      </c>
    </row>
    <row r="584" spans="1:5" x14ac:dyDescent="0.3">
      <c r="A584" s="4" t="s">
        <v>3204</v>
      </c>
      <c r="B584" s="5">
        <v>3</v>
      </c>
      <c r="C584" s="5">
        <v>14</v>
      </c>
      <c r="D584" s="5">
        <v>17</v>
      </c>
      <c r="E584" s="9">
        <v>17.647058823529413</v>
      </c>
    </row>
    <row r="585" spans="1:5" x14ac:dyDescent="0.3">
      <c r="A585" s="4" t="s">
        <v>3225</v>
      </c>
      <c r="B585" s="5">
        <v>15</v>
      </c>
      <c r="C585" s="5">
        <v>39</v>
      </c>
      <c r="D585" s="5">
        <v>54</v>
      </c>
      <c r="E585" s="9">
        <v>27.777777777777779</v>
      </c>
    </row>
    <row r="586" spans="1:5" x14ac:dyDescent="0.3">
      <c r="A586" s="4" t="s">
        <v>3230</v>
      </c>
      <c r="B586" s="5">
        <v>31</v>
      </c>
      <c r="C586" s="5">
        <v>65</v>
      </c>
      <c r="D586" s="5">
        <v>96</v>
      </c>
      <c r="E586" s="9">
        <v>32.291666666666671</v>
      </c>
    </row>
    <row r="587" spans="1:5" x14ac:dyDescent="0.3">
      <c r="A587" s="4" t="s">
        <v>3249</v>
      </c>
      <c r="B587" s="5">
        <v>7</v>
      </c>
      <c r="C587" s="5">
        <v>28</v>
      </c>
      <c r="D587" s="5">
        <v>35</v>
      </c>
      <c r="E587" s="9">
        <v>20</v>
      </c>
    </row>
    <row r="588" spans="1:5" x14ac:dyDescent="0.3">
      <c r="A588" s="4" t="s">
        <v>3258</v>
      </c>
      <c r="B588" s="5">
        <v>10</v>
      </c>
      <c r="C588" s="5">
        <v>19</v>
      </c>
      <c r="D588" s="5">
        <v>29</v>
      </c>
      <c r="E588" s="9">
        <v>34.482758620689658</v>
      </c>
    </row>
    <row r="589" spans="1:5" x14ac:dyDescent="0.3">
      <c r="A589" s="4" t="s">
        <v>3261</v>
      </c>
      <c r="B589" s="5">
        <v>16</v>
      </c>
      <c r="C589" s="5">
        <v>23</v>
      </c>
      <c r="D589" s="5">
        <v>39</v>
      </c>
      <c r="E589" s="9">
        <v>41.025641025641022</v>
      </c>
    </row>
    <row r="590" spans="1:5" x14ac:dyDescent="0.3">
      <c r="A590" s="4" t="s">
        <v>3274</v>
      </c>
      <c r="B590" s="5">
        <v>36</v>
      </c>
      <c r="C590" s="5">
        <v>60</v>
      </c>
      <c r="D590" s="5">
        <v>96</v>
      </c>
      <c r="E590" s="9">
        <v>37.5</v>
      </c>
    </row>
    <row r="591" spans="1:5" x14ac:dyDescent="0.3">
      <c r="A591" s="4" t="s">
        <v>3285</v>
      </c>
      <c r="B591" s="5">
        <v>18</v>
      </c>
      <c r="C591" s="5">
        <v>22</v>
      </c>
      <c r="D591" s="5">
        <v>40</v>
      </c>
      <c r="E591" s="9">
        <v>45</v>
      </c>
    </row>
    <row r="592" spans="1:5" x14ac:dyDescent="0.3">
      <c r="A592" s="4" t="s">
        <v>3290</v>
      </c>
      <c r="B592" s="5">
        <v>51</v>
      </c>
      <c r="C592" s="5">
        <v>6</v>
      </c>
      <c r="D592" s="5">
        <v>57</v>
      </c>
      <c r="E592" s="9">
        <v>89.473684210526315</v>
      </c>
    </row>
    <row r="593" spans="1:5" x14ac:dyDescent="0.3">
      <c r="A593" s="4" t="s">
        <v>3315</v>
      </c>
      <c r="B593" s="5">
        <v>2</v>
      </c>
      <c r="C593" s="5">
        <v>13</v>
      </c>
      <c r="D593" s="5">
        <v>15</v>
      </c>
      <c r="E593" s="9">
        <v>13.333333333333334</v>
      </c>
    </row>
    <row r="594" spans="1:5" x14ac:dyDescent="0.3">
      <c r="A594" s="4" t="s">
        <v>3320</v>
      </c>
      <c r="B594" s="5">
        <v>26</v>
      </c>
      <c r="C594" s="5">
        <v>22</v>
      </c>
      <c r="D594" s="5">
        <v>48</v>
      </c>
      <c r="E594" s="9">
        <v>54.166666666666664</v>
      </c>
    </row>
    <row r="595" spans="1:5" x14ac:dyDescent="0.3">
      <c r="A595" s="4" t="s">
        <v>3335</v>
      </c>
      <c r="B595" s="5">
        <v>4</v>
      </c>
      <c r="C595" s="5">
        <v>17</v>
      </c>
      <c r="D595" s="5">
        <v>21</v>
      </c>
      <c r="E595" s="9">
        <v>19.047619047619047</v>
      </c>
    </row>
    <row r="596" spans="1:5" x14ac:dyDescent="0.3">
      <c r="A596" s="4" t="s">
        <v>3340</v>
      </c>
      <c r="B596" s="5">
        <v>0</v>
      </c>
      <c r="C596" s="5">
        <v>11</v>
      </c>
      <c r="D596" s="5">
        <v>11</v>
      </c>
      <c r="E596" s="9">
        <v>0</v>
      </c>
    </row>
    <row r="597" spans="1:5" x14ac:dyDescent="0.3">
      <c r="A597" s="4" t="s">
        <v>3347</v>
      </c>
      <c r="B597" s="5">
        <v>28</v>
      </c>
      <c r="C597" s="5">
        <v>15</v>
      </c>
      <c r="D597" s="5">
        <v>43</v>
      </c>
      <c r="E597" s="9">
        <v>65.116279069767444</v>
      </c>
    </row>
    <row r="598" spans="1:5" x14ac:dyDescent="0.3">
      <c r="A598" s="4" t="s">
        <v>3354</v>
      </c>
      <c r="B598" s="5">
        <v>0</v>
      </c>
      <c r="C598" s="5">
        <v>12</v>
      </c>
      <c r="D598" s="5">
        <v>12</v>
      </c>
      <c r="E598" s="9">
        <v>0</v>
      </c>
    </row>
    <row r="599" spans="1:5" x14ac:dyDescent="0.3">
      <c r="A599" s="4" t="s">
        <v>3359</v>
      </c>
      <c r="B599" s="5">
        <v>3</v>
      </c>
      <c r="C599" s="5">
        <v>31</v>
      </c>
      <c r="D599" s="5">
        <v>34</v>
      </c>
      <c r="E599" s="9">
        <v>8.8235294117647065</v>
      </c>
    </row>
    <row r="600" spans="1:5" x14ac:dyDescent="0.3">
      <c r="A600" s="4" t="s">
        <v>3362</v>
      </c>
      <c r="B600" s="5">
        <v>1</v>
      </c>
      <c r="C600" s="5">
        <v>32</v>
      </c>
      <c r="D600" s="5">
        <v>33</v>
      </c>
      <c r="E600" s="9">
        <v>3.0303030303030303</v>
      </c>
    </row>
    <row r="601" spans="1:5" x14ac:dyDescent="0.3">
      <c r="A601" s="4" t="s">
        <v>3367</v>
      </c>
      <c r="B601" s="5">
        <v>1</v>
      </c>
      <c r="C601" s="5">
        <v>32</v>
      </c>
      <c r="D601" s="5">
        <v>33</v>
      </c>
      <c r="E601" s="9">
        <v>3.0303030303030303</v>
      </c>
    </row>
    <row r="602" spans="1:5" x14ac:dyDescent="0.3">
      <c r="A602" s="4" t="s">
        <v>3386</v>
      </c>
      <c r="B602" s="5">
        <v>17</v>
      </c>
      <c r="C602" s="5">
        <v>31</v>
      </c>
      <c r="D602" s="5">
        <v>48</v>
      </c>
      <c r="E602" s="9">
        <v>35.416666666666671</v>
      </c>
    </row>
    <row r="603" spans="1:5" x14ac:dyDescent="0.3">
      <c r="A603" s="4" t="s">
        <v>3401</v>
      </c>
      <c r="B603" s="5">
        <v>1</v>
      </c>
      <c r="C603" s="5">
        <v>8</v>
      </c>
      <c r="D603" s="5">
        <v>9</v>
      </c>
      <c r="E603" s="9">
        <v>11.111111111111111</v>
      </c>
    </row>
    <row r="604" spans="1:5" x14ac:dyDescent="0.3">
      <c r="A604" s="4" t="s">
        <v>3424</v>
      </c>
      <c r="B604" s="5">
        <v>3</v>
      </c>
      <c r="C604" s="5">
        <v>14</v>
      </c>
      <c r="D604" s="5">
        <v>17</v>
      </c>
      <c r="E604" s="9">
        <v>17.647058823529413</v>
      </c>
    </row>
    <row r="605" spans="1:5" x14ac:dyDescent="0.3">
      <c r="A605" s="4" t="s">
        <v>3437</v>
      </c>
      <c r="B605" s="5">
        <v>14</v>
      </c>
      <c r="C605" s="5">
        <v>6</v>
      </c>
      <c r="D605" s="5">
        <v>20</v>
      </c>
      <c r="E605" s="9">
        <v>70</v>
      </c>
    </row>
    <row r="606" spans="1:5" x14ac:dyDescent="0.3">
      <c r="A606" s="4" t="s">
        <v>3440</v>
      </c>
      <c r="B606" s="5">
        <v>3</v>
      </c>
      <c r="C606" s="5">
        <v>4</v>
      </c>
      <c r="D606" s="5">
        <v>7</v>
      </c>
      <c r="E606" s="9">
        <v>42.857142857142854</v>
      </c>
    </row>
    <row r="607" spans="1:5" x14ac:dyDescent="0.3">
      <c r="A607" s="4" t="s">
        <v>3465</v>
      </c>
      <c r="B607" s="5">
        <v>8</v>
      </c>
      <c r="C607" s="5">
        <v>0</v>
      </c>
      <c r="D607" s="5">
        <v>8</v>
      </c>
      <c r="E607" s="9">
        <v>100</v>
      </c>
    </row>
    <row r="608" spans="1:5" x14ac:dyDescent="0.3">
      <c r="A608" s="4" t="s">
        <v>3468</v>
      </c>
      <c r="B608" s="5">
        <v>2</v>
      </c>
      <c r="C608" s="5">
        <v>6</v>
      </c>
      <c r="D608" s="5">
        <v>8</v>
      </c>
      <c r="E608" s="9">
        <v>25</v>
      </c>
    </row>
    <row r="609" spans="1:5" x14ac:dyDescent="0.3">
      <c r="A609" s="4" t="s">
        <v>3493</v>
      </c>
      <c r="B609" s="5">
        <v>7</v>
      </c>
      <c r="C609" s="5">
        <v>13</v>
      </c>
      <c r="D609" s="5">
        <v>20</v>
      </c>
      <c r="E609" s="9">
        <v>35</v>
      </c>
    </row>
    <row r="610" spans="1:5" x14ac:dyDescent="0.3">
      <c r="A610" s="4" t="s">
        <v>3502</v>
      </c>
      <c r="B610" s="5">
        <v>3</v>
      </c>
      <c r="C610" s="5">
        <v>3</v>
      </c>
      <c r="D610" s="5">
        <v>6</v>
      </c>
      <c r="E610" s="9">
        <v>50</v>
      </c>
    </row>
    <row r="611" spans="1:5" x14ac:dyDescent="0.3">
      <c r="A611" s="4" t="s">
        <v>3539</v>
      </c>
      <c r="B611" s="5">
        <v>8</v>
      </c>
      <c r="C611" s="5">
        <v>19</v>
      </c>
      <c r="D611" s="5">
        <v>27</v>
      </c>
      <c r="E611" s="9">
        <v>29.629629629629626</v>
      </c>
    </row>
    <row r="612" spans="1:5" x14ac:dyDescent="0.3">
      <c r="A612" s="4" t="s">
        <v>3544</v>
      </c>
      <c r="B612" s="5">
        <v>9</v>
      </c>
      <c r="C612" s="5">
        <v>18</v>
      </c>
      <c r="D612" s="5">
        <v>27</v>
      </c>
      <c r="E612" s="9">
        <v>33.333333333333329</v>
      </c>
    </row>
    <row r="613" spans="1:5" x14ac:dyDescent="0.3">
      <c r="A613" s="4" t="s">
        <v>3563</v>
      </c>
      <c r="B613" s="5">
        <v>3</v>
      </c>
      <c r="C613" s="5">
        <v>14</v>
      </c>
      <c r="D613" s="5">
        <v>17</v>
      </c>
      <c r="E613" s="9">
        <v>17.647058823529413</v>
      </c>
    </row>
    <row r="614" spans="1:5" x14ac:dyDescent="0.3">
      <c r="A614" s="4" t="s">
        <v>3572</v>
      </c>
      <c r="B614" s="5">
        <v>14</v>
      </c>
      <c r="C614" s="5">
        <v>6</v>
      </c>
      <c r="D614" s="5">
        <v>20</v>
      </c>
      <c r="E614" s="9">
        <v>70</v>
      </c>
    </row>
    <row r="615" spans="1:5" x14ac:dyDescent="0.3">
      <c r="A615" s="4" t="s">
        <v>3599</v>
      </c>
      <c r="B615" s="5">
        <v>65</v>
      </c>
      <c r="C615" s="5">
        <v>131</v>
      </c>
      <c r="D615" s="5">
        <v>196</v>
      </c>
      <c r="E615" s="9">
        <v>33.163265306122447</v>
      </c>
    </row>
    <row r="616" spans="1:5" x14ac:dyDescent="0.3">
      <c r="A616" s="4" t="s">
        <v>3618</v>
      </c>
      <c r="B616" s="5">
        <v>26</v>
      </c>
      <c r="C616" s="5">
        <v>40</v>
      </c>
      <c r="D616" s="5">
        <v>66</v>
      </c>
      <c r="E616" s="9">
        <v>39.393939393939391</v>
      </c>
    </row>
    <row r="617" spans="1:5" x14ac:dyDescent="0.3">
      <c r="A617" s="4" t="s">
        <v>3667</v>
      </c>
      <c r="B617" s="5">
        <v>17</v>
      </c>
      <c r="C617" s="5">
        <v>34</v>
      </c>
      <c r="D617" s="5">
        <v>51</v>
      </c>
      <c r="E617" s="9">
        <v>33.333333333333329</v>
      </c>
    </row>
    <row r="618" spans="1:5" x14ac:dyDescent="0.3">
      <c r="A618" s="4" t="s">
        <v>3680</v>
      </c>
      <c r="B618" s="5">
        <v>24</v>
      </c>
      <c r="C618" s="5">
        <v>28</v>
      </c>
      <c r="D618" s="5">
        <v>52</v>
      </c>
      <c r="E618" s="9">
        <v>46.153846153846153</v>
      </c>
    </row>
    <row r="619" spans="1:5" x14ac:dyDescent="0.3">
      <c r="A619" s="4" t="s">
        <v>3705</v>
      </c>
      <c r="B619" s="5">
        <v>20</v>
      </c>
      <c r="C619" s="5">
        <v>21</v>
      </c>
      <c r="D619" s="5">
        <v>41</v>
      </c>
      <c r="E619" s="9">
        <v>48.780487804878049</v>
      </c>
    </row>
    <row r="620" spans="1:5" x14ac:dyDescent="0.3">
      <c r="A620" s="4" t="s">
        <v>3710</v>
      </c>
      <c r="B620" s="5">
        <v>13</v>
      </c>
      <c r="C620" s="5">
        <v>19</v>
      </c>
      <c r="D620" s="5">
        <v>32</v>
      </c>
      <c r="E620" s="9">
        <v>40.625</v>
      </c>
    </row>
    <row r="621" spans="1:5" x14ac:dyDescent="0.3">
      <c r="A621" s="4" t="s">
        <v>3715</v>
      </c>
      <c r="B621" s="5">
        <v>10</v>
      </c>
      <c r="C621" s="5">
        <v>17</v>
      </c>
      <c r="D621" s="5">
        <v>27</v>
      </c>
      <c r="E621" s="9">
        <v>37.037037037037038</v>
      </c>
    </row>
    <row r="622" spans="1:5" x14ac:dyDescent="0.3">
      <c r="A622" s="4" t="s">
        <v>3730</v>
      </c>
      <c r="B622" s="5">
        <v>0</v>
      </c>
      <c r="C622" s="5">
        <v>10</v>
      </c>
      <c r="D622" s="5">
        <v>10</v>
      </c>
      <c r="E622" s="9">
        <v>0</v>
      </c>
    </row>
    <row r="623" spans="1:5" x14ac:dyDescent="0.3">
      <c r="A623" s="4" t="s">
        <v>3741</v>
      </c>
      <c r="B623" s="5">
        <v>9</v>
      </c>
      <c r="C623" s="5">
        <v>45</v>
      </c>
      <c r="D623" s="5">
        <v>54</v>
      </c>
      <c r="E623" s="9">
        <v>16.666666666666664</v>
      </c>
    </row>
    <row r="624" spans="1:5" x14ac:dyDescent="0.3">
      <c r="A624" s="4" t="s">
        <v>3746</v>
      </c>
      <c r="B624" s="5">
        <v>11</v>
      </c>
      <c r="C624" s="5">
        <v>19</v>
      </c>
      <c r="D624" s="5">
        <v>30</v>
      </c>
      <c r="E624" s="9">
        <v>36.666666666666664</v>
      </c>
    </row>
    <row r="625" spans="1:5" x14ac:dyDescent="0.3">
      <c r="A625" s="4" t="s">
        <v>3757</v>
      </c>
      <c r="B625" s="5">
        <v>12</v>
      </c>
      <c r="C625" s="5">
        <v>13</v>
      </c>
      <c r="D625" s="5">
        <v>25</v>
      </c>
      <c r="E625" s="9">
        <v>48</v>
      </c>
    </row>
    <row r="626" spans="1:5" x14ac:dyDescent="0.3">
      <c r="A626" s="4" t="s">
        <v>3768</v>
      </c>
      <c r="B626" s="5">
        <v>31</v>
      </c>
      <c r="C626" s="5">
        <v>85</v>
      </c>
      <c r="D626" s="5">
        <v>116</v>
      </c>
      <c r="E626" s="9">
        <v>26.72413793103448</v>
      </c>
    </row>
    <row r="627" spans="1:5" x14ac:dyDescent="0.3">
      <c r="A627" s="4" t="s">
        <v>3785</v>
      </c>
      <c r="B627" s="5">
        <v>9</v>
      </c>
      <c r="C627" s="5">
        <v>9</v>
      </c>
      <c r="D627" s="5">
        <v>18</v>
      </c>
      <c r="E627" s="9">
        <v>50</v>
      </c>
    </row>
    <row r="628" spans="1:5" x14ac:dyDescent="0.3">
      <c r="A628" s="4" t="s">
        <v>3802</v>
      </c>
      <c r="B628" s="5">
        <v>5</v>
      </c>
      <c r="C628" s="5">
        <v>3</v>
      </c>
      <c r="D628" s="5">
        <v>8</v>
      </c>
      <c r="E628" s="9">
        <v>62.5</v>
      </c>
    </row>
    <row r="629" spans="1:5" x14ac:dyDescent="0.3">
      <c r="A629" s="4" t="s">
        <v>3811</v>
      </c>
      <c r="B629" s="5">
        <v>8</v>
      </c>
      <c r="C629" s="5">
        <v>16</v>
      </c>
      <c r="D629" s="5">
        <v>24</v>
      </c>
      <c r="E629" s="9">
        <v>33.333333333333329</v>
      </c>
    </row>
    <row r="630" spans="1:5" x14ac:dyDescent="0.3">
      <c r="A630" s="4" t="s">
        <v>3816</v>
      </c>
      <c r="B630" s="5">
        <v>16</v>
      </c>
      <c r="C630" s="5">
        <v>8</v>
      </c>
      <c r="D630" s="5">
        <v>24</v>
      </c>
      <c r="E630" s="9">
        <v>66.666666666666657</v>
      </c>
    </row>
    <row r="631" spans="1:5" x14ac:dyDescent="0.3">
      <c r="A631" s="4" t="s">
        <v>3819</v>
      </c>
      <c r="B631" s="5">
        <v>8</v>
      </c>
      <c r="C631" s="5">
        <v>4</v>
      </c>
      <c r="D631" s="5">
        <v>12</v>
      </c>
      <c r="E631" s="9">
        <v>66.666666666666657</v>
      </c>
    </row>
    <row r="632" spans="1:5" x14ac:dyDescent="0.3">
      <c r="A632" s="4" t="s">
        <v>3828</v>
      </c>
      <c r="B632" s="5">
        <v>3</v>
      </c>
      <c r="C632" s="5">
        <v>12</v>
      </c>
      <c r="D632" s="5">
        <v>15</v>
      </c>
      <c r="E632" s="9">
        <v>20</v>
      </c>
    </row>
    <row r="633" spans="1:5" x14ac:dyDescent="0.3">
      <c r="A633" s="4" t="s">
        <v>3843</v>
      </c>
      <c r="B633" s="5">
        <v>25</v>
      </c>
      <c r="C633" s="5">
        <v>18</v>
      </c>
      <c r="D633" s="5">
        <v>43</v>
      </c>
      <c r="E633" s="9">
        <v>58.139534883720934</v>
      </c>
    </row>
    <row r="634" spans="1:5" x14ac:dyDescent="0.3">
      <c r="A634" s="4" t="s">
        <v>3848</v>
      </c>
      <c r="B634" s="5">
        <v>14</v>
      </c>
      <c r="C634" s="5">
        <v>6</v>
      </c>
      <c r="D634" s="5">
        <v>20</v>
      </c>
      <c r="E634" s="9">
        <v>70</v>
      </c>
    </row>
    <row r="635" spans="1:5" x14ac:dyDescent="0.3">
      <c r="A635" s="4" t="s">
        <v>3897</v>
      </c>
      <c r="B635" s="5">
        <v>3</v>
      </c>
      <c r="C635" s="5">
        <v>11</v>
      </c>
      <c r="D635" s="5">
        <v>14</v>
      </c>
      <c r="E635" s="9">
        <v>21.428571428571427</v>
      </c>
    </row>
    <row r="636" spans="1:5" x14ac:dyDescent="0.3">
      <c r="A636" s="4" t="s">
        <v>3912</v>
      </c>
      <c r="B636" s="5">
        <v>2</v>
      </c>
      <c r="C636" s="5">
        <v>8</v>
      </c>
      <c r="D636" s="5">
        <v>10</v>
      </c>
      <c r="E636" s="9">
        <v>20</v>
      </c>
    </row>
    <row r="637" spans="1:5" x14ac:dyDescent="0.3">
      <c r="A637" s="4" t="s">
        <v>3919</v>
      </c>
      <c r="B637" s="5">
        <v>3</v>
      </c>
      <c r="C637" s="5">
        <v>3</v>
      </c>
      <c r="D637" s="5">
        <v>6</v>
      </c>
      <c r="E637" s="9">
        <v>50</v>
      </c>
    </row>
    <row r="638" spans="1:5" x14ac:dyDescent="0.3">
      <c r="A638" s="4" t="s">
        <v>3932</v>
      </c>
      <c r="B638" s="5">
        <v>1</v>
      </c>
      <c r="C638" s="5">
        <v>12</v>
      </c>
      <c r="D638" s="5">
        <v>13</v>
      </c>
      <c r="E638" s="9">
        <v>7.6923076923076925</v>
      </c>
    </row>
    <row r="639" spans="1:5" x14ac:dyDescent="0.3">
      <c r="A639" s="4" t="s">
        <v>3943</v>
      </c>
      <c r="B639" s="5">
        <v>2</v>
      </c>
      <c r="C639" s="5">
        <v>4</v>
      </c>
      <c r="D639" s="5">
        <v>6</v>
      </c>
      <c r="E639" s="9">
        <v>33.333333333333329</v>
      </c>
    </row>
    <row r="640" spans="1:5" x14ac:dyDescent="0.3">
      <c r="A640" s="4" t="s">
        <v>3948</v>
      </c>
      <c r="B640" s="5">
        <v>10</v>
      </c>
      <c r="C640" s="5">
        <v>18</v>
      </c>
      <c r="D640" s="5">
        <v>28</v>
      </c>
      <c r="E640" s="9">
        <v>35.714285714285715</v>
      </c>
    </row>
    <row r="641" spans="1:5" x14ac:dyDescent="0.3">
      <c r="A641" s="4" t="s">
        <v>3953</v>
      </c>
      <c r="B641" s="5">
        <v>1</v>
      </c>
      <c r="C641" s="5">
        <v>4</v>
      </c>
      <c r="D641" s="5">
        <v>5</v>
      </c>
      <c r="E641" s="9">
        <v>20</v>
      </c>
    </row>
    <row r="642" spans="1:5" x14ac:dyDescent="0.3">
      <c r="A642" s="4" t="s">
        <v>3956</v>
      </c>
      <c r="B642" s="5">
        <v>3</v>
      </c>
      <c r="C642" s="5">
        <v>3</v>
      </c>
      <c r="D642" s="5">
        <v>6</v>
      </c>
      <c r="E642" s="9">
        <v>50</v>
      </c>
    </row>
    <row r="643" spans="1:5" x14ac:dyDescent="0.3">
      <c r="A643" s="4" t="s">
        <v>3963</v>
      </c>
      <c r="B643" s="5">
        <v>35</v>
      </c>
      <c r="C643" s="5">
        <v>74</v>
      </c>
      <c r="D643" s="5">
        <v>109</v>
      </c>
      <c r="E643" s="9">
        <v>32.11009174311927</v>
      </c>
    </row>
    <row r="644" spans="1:5" x14ac:dyDescent="0.3">
      <c r="A644" s="4" t="s">
        <v>3968</v>
      </c>
      <c r="B644" s="5">
        <v>2</v>
      </c>
      <c r="C644" s="5">
        <v>14</v>
      </c>
      <c r="D644" s="5">
        <v>16</v>
      </c>
      <c r="E644" s="9">
        <v>12.5</v>
      </c>
    </row>
    <row r="645" spans="1:5" x14ac:dyDescent="0.3">
      <c r="A645" s="4" t="s">
        <v>3979</v>
      </c>
      <c r="B645" s="5">
        <v>17</v>
      </c>
      <c r="C645" s="5">
        <v>7</v>
      </c>
      <c r="D645" s="5">
        <v>24</v>
      </c>
      <c r="E645" s="9">
        <v>70.833333333333343</v>
      </c>
    </row>
    <row r="646" spans="1:5" x14ac:dyDescent="0.3">
      <c r="A646" s="4" t="s">
        <v>3988</v>
      </c>
      <c r="B646" s="5">
        <v>9</v>
      </c>
      <c r="C646" s="5">
        <v>22</v>
      </c>
      <c r="D646" s="5">
        <v>31</v>
      </c>
      <c r="E646" s="9">
        <v>29.032258064516132</v>
      </c>
    </row>
    <row r="647" spans="1:5" x14ac:dyDescent="0.3">
      <c r="A647" s="4" t="s">
        <v>4031</v>
      </c>
      <c r="B647" s="5">
        <v>30</v>
      </c>
      <c r="C647" s="5">
        <v>19</v>
      </c>
      <c r="D647" s="5">
        <v>49</v>
      </c>
      <c r="E647" s="9">
        <v>61.224489795918366</v>
      </c>
    </row>
    <row r="648" spans="1:5" x14ac:dyDescent="0.3">
      <c r="A648" s="4" t="s">
        <v>4039</v>
      </c>
      <c r="B648" s="5">
        <v>29</v>
      </c>
      <c r="C648" s="5">
        <v>61</v>
      </c>
      <c r="D648" s="5">
        <v>90</v>
      </c>
      <c r="E648" s="9">
        <v>32.222222222222221</v>
      </c>
    </row>
    <row r="649" spans="1:5" x14ac:dyDescent="0.3">
      <c r="A649" s="4" t="s">
        <v>4052</v>
      </c>
      <c r="B649" s="5">
        <v>21</v>
      </c>
      <c r="C649" s="5">
        <v>3</v>
      </c>
      <c r="D649" s="5">
        <v>24</v>
      </c>
      <c r="E649" s="9">
        <v>87.5</v>
      </c>
    </row>
    <row r="650" spans="1:5" x14ac:dyDescent="0.3">
      <c r="A650" s="4" t="s">
        <v>4055</v>
      </c>
      <c r="B650" s="5">
        <v>7</v>
      </c>
      <c r="C650" s="5">
        <v>18</v>
      </c>
      <c r="D650" s="5">
        <v>25</v>
      </c>
      <c r="E650" s="9">
        <v>28.000000000000004</v>
      </c>
    </row>
    <row r="651" spans="1:5" x14ac:dyDescent="0.3">
      <c r="A651" s="4" t="s">
        <v>4072</v>
      </c>
      <c r="B651" s="5">
        <v>5</v>
      </c>
      <c r="C651" s="5">
        <v>3</v>
      </c>
      <c r="D651" s="5">
        <v>8</v>
      </c>
      <c r="E651" s="9">
        <v>62.5</v>
      </c>
    </row>
    <row r="652" spans="1:5" x14ac:dyDescent="0.3">
      <c r="A652" s="4" t="s">
        <v>4085</v>
      </c>
      <c r="B652" s="5">
        <v>30</v>
      </c>
      <c r="C652" s="5">
        <v>85</v>
      </c>
      <c r="D652" s="5">
        <v>115</v>
      </c>
      <c r="E652" s="9">
        <v>26.086956521739129</v>
      </c>
    </row>
    <row r="653" spans="1:5" x14ac:dyDescent="0.3">
      <c r="A653" s="4" t="s">
        <v>4092</v>
      </c>
      <c r="B653" s="5">
        <v>42</v>
      </c>
      <c r="C653" s="5">
        <v>80</v>
      </c>
      <c r="D653" s="5">
        <v>122</v>
      </c>
      <c r="E653" s="9">
        <v>34.42622950819672</v>
      </c>
    </row>
    <row r="654" spans="1:5" x14ac:dyDescent="0.3">
      <c r="A654" s="4" t="s">
        <v>4099</v>
      </c>
      <c r="B654" s="5">
        <v>31</v>
      </c>
      <c r="C654" s="5">
        <v>70</v>
      </c>
      <c r="D654" s="5">
        <v>101</v>
      </c>
      <c r="E654" s="9">
        <v>30.693069306930692</v>
      </c>
    </row>
    <row r="655" spans="1:5" x14ac:dyDescent="0.3">
      <c r="A655" s="4" t="s">
        <v>4118</v>
      </c>
      <c r="B655" s="5">
        <v>14</v>
      </c>
      <c r="C655" s="5">
        <v>14</v>
      </c>
      <c r="D655" s="5">
        <v>28</v>
      </c>
      <c r="E655" s="9">
        <v>50</v>
      </c>
    </row>
    <row r="656" spans="1:5" x14ac:dyDescent="0.3">
      <c r="A656" s="4" t="s">
        <v>4135</v>
      </c>
      <c r="B656" s="5">
        <v>7</v>
      </c>
      <c r="C656" s="5">
        <v>35</v>
      </c>
      <c r="D656" s="5">
        <v>42</v>
      </c>
      <c r="E656" s="9">
        <v>16.666666666666664</v>
      </c>
    </row>
    <row r="657" spans="1:5" x14ac:dyDescent="0.3">
      <c r="A657" s="4" t="s">
        <v>4150</v>
      </c>
      <c r="B657" s="5">
        <v>0</v>
      </c>
      <c r="C657" s="5">
        <v>6</v>
      </c>
      <c r="D657" s="5">
        <v>6</v>
      </c>
      <c r="E657" s="9">
        <v>0</v>
      </c>
    </row>
    <row r="658" spans="1:5" x14ac:dyDescent="0.3">
      <c r="A658" s="4" t="s">
        <v>4163</v>
      </c>
      <c r="B658" s="5">
        <v>5</v>
      </c>
      <c r="C658" s="5">
        <v>7</v>
      </c>
      <c r="D658" s="5">
        <v>12</v>
      </c>
      <c r="E658" s="9">
        <v>41.666666666666671</v>
      </c>
    </row>
    <row r="659" spans="1:5" x14ac:dyDescent="0.3">
      <c r="A659" s="4" t="s">
        <v>4168</v>
      </c>
      <c r="B659" s="5">
        <v>4</v>
      </c>
      <c r="C659" s="5">
        <v>20</v>
      </c>
      <c r="D659" s="5">
        <v>24</v>
      </c>
      <c r="E659" s="9">
        <v>16.666666666666664</v>
      </c>
    </row>
    <row r="660" spans="1:5" x14ac:dyDescent="0.3">
      <c r="A660" s="4" t="s">
        <v>4177</v>
      </c>
      <c r="B660" s="5">
        <v>0</v>
      </c>
      <c r="C660" s="5">
        <v>12</v>
      </c>
      <c r="D660" s="5">
        <v>12</v>
      </c>
      <c r="E660" s="9">
        <v>0</v>
      </c>
    </row>
    <row r="661" spans="1:5" x14ac:dyDescent="0.3">
      <c r="A661" s="4" t="s">
        <v>4186</v>
      </c>
      <c r="B661" s="5">
        <v>1</v>
      </c>
      <c r="C661" s="5">
        <v>24</v>
      </c>
      <c r="D661" s="5">
        <v>25</v>
      </c>
      <c r="E661" s="9">
        <v>4</v>
      </c>
    </row>
    <row r="662" spans="1:5" x14ac:dyDescent="0.3">
      <c r="A662" s="4" t="s">
        <v>4205</v>
      </c>
      <c r="B662" s="5">
        <v>2</v>
      </c>
      <c r="C662" s="5">
        <v>18</v>
      </c>
      <c r="D662" s="5">
        <v>20</v>
      </c>
      <c r="E662" s="9">
        <v>10</v>
      </c>
    </row>
    <row r="663" spans="1:5" x14ac:dyDescent="0.3">
      <c r="A663" s="4" t="s">
        <v>4241</v>
      </c>
      <c r="B663" s="5">
        <v>3</v>
      </c>
      <c r="C663" s="5">
        <v>11</v>
      </c>
      <c r="D663" s="5">
        <v>14</v>
      </c>
      <c r="E663" s="9">
        <v>21.428571428571427</v>
      </c>
    </row>
    <row r="664" spans="1:5" x14ac:dyDescent="0.3">
      <c r="A664" s="4" t="s">
        <v>4246</v>
      </c>
      <c r="B664" s="5">
        <v>13</v>
      </c>
      <c r="C664" s="5">
        <v>15</v>
      </c>
      <c r="D664" s="5">
        <v>28</v>
      </c>
      <c r="E664" s="9">
        <v>46.428571428571431</v>
      </c>
    </row>
    <row r="665" spans="1:5" x14ac:dyDescent="0.3">
      <c r="A665" s="4" t="s">
        <v>4253</v>
      </c>
      <c r="B665" s="5">
        <v>312</v>
      </c>
      <c r="C665" s="5">
        <v>670</v>
      </c>
      <c r="D665" s="5">
        <v>982</v>
      </c>
      <c r="E665" s="9">
        <v>31.771894093686353</v>
      </c>
    </row>
    <row r="666" spans="1:5" x14ac:dyDescent="0.3">
      <c r="A666" s="4" t="s">
        <v>4390</v>
      </c>
      <c r="B666" s="5">
        <v>4</v>
      </c>
      <c r="C666" s="5">
        <v>5</v>
      </c>
      <c r="D666" s="5">
        <v>9</v>
      </c>
      <c r="E666" s="9">
        <v>44.444444444444443</v>
      </c>
    </row>
    <row r="667" spans="1:5" x14ac:dyDescent="0.3">
      <c r="A667" s="4" t="s">
        <v>4395</v>
      </c>
      <c r="B667" s="5">
        <v>8</v>
      </c>
      <c r="C667" s="5">
        <v>18</v>
      </c>
      <c r="D667" s="5">
        <v>26</v>
      </c>
      <c r="E667" s="9">
        <v>30.76923076923077</v>
      </c>
    </row>
    <row r="668" spans="1:5" x14ac:dyDescent="0.3">
      <c r="A668" s="4" t="s">
        <v>4404</v>
      </c>
      <c r="B668" s="5">
        <v>6</v>
      </c>
      <c r="C668" s="5">
        <v>26</v>
      </c>
      <c r="D668" s="5">
        <v>32</v>
      </c>
      <c r="E668" s="9">
        <v>18.75</v>
      </c>
    </row>
    <row r="669" spans="1:5" x14ac:dyDescent="0.3">
      <c r="A669" s="4" t="s">
        <v>4407</v>
      </c>
      <c r="B669" s="5">
        <v>5</v>
      </c>
      <c r="C669" s="5">
        <v>13</v>
      </c>
      <c r="D669" s="5">
        <v>18</v>
      </c>
      <c r="E669" s="9">
        <v>27.777777777777779</v>
      </c>
    </row>
    <row r="670" spans="1:5" x14ac:dyDescent="0.3">
      <c r="A670" s="4" t="s">
        <v>4416</v>
      </c>
      <c r="B670" s="5">
        <v>0</v>
      </c>
      <c r="C670" s="5">
        <v>33</v>
      </c>
      <c r="D670" s="5">
        <v>33</v>
      </c>
      <c r="E670" s="9">
        <v>0</v>
      </c>
    </row>
    <row r="671" spans="1:5" x14ac:dyDescent="0.3">
      <c r="A671" s="4" t="s">
        <v>4423</v>
      </c>
      <c r="B671" s="5">
        <v>0</v>
      </c>
      <c r="C671" s="5">
        <v>20</v>
      </c>
      <c r="D671" s="5">
        <v>20</v>
      </c>
      <c r="E671" s="9">
        <v>0</v>
      </c>
    </row>
    <row r="672" spans="1:5" x14ac:dyDescent="0.3">
      <c r="A672" s="4" t="s">
        <v>4426</v>
      </c>
      <c r="B672" s="5">
        <v>0</v>
      </c>
      <c r="C672" s="5">
        <v>7</v>
      </c>
      <c r="D672" s="5">
        <v>7</v>
      </c>
      <c r="E672" s="9">
        <v>0</v>
      </c>
    </row>
    <row r="673" spans="1:5" x14ac:dyDescent="0.3">
      <c r="A673" s="4" t="s">
        <v>4435</v>
      </c>
      <c r="B673" s="5">
        <v>12</v>
      </c>
      <c r="C673" s="5">
        <v>16</v>
      </c>
      <c r="D673" s="5">
        <v>28</v>
      </c>
      <c r="E673" s="9">
        <v>42.857142857142854</v>
      </c>
    </row>
    <row r="674" spans="1:5" x14ac:dyDescent="0.3">
      <c r="A674" s="4" t="s">
        <v>4440</v>
      </c>
      <c r="B674" s="5">
        <v>2</v>
      </c>
      <c r="C674" s="5">
        <v>16</v>
      </c>
      <c r="D674" s="5">
        <v>18</v>
      </c>
      <c r="E674" s="9">
        <v>11.111111111111111</v>
      </c>
    </row>
    <row r="675" spans="1:5" x14ac:dyDescent="0.3">
      <c r="A675" s="4" t="s">
        <v>4453</v>
      </c>
      <c r="B675" s="5">
        <v>5</v>
      </c>
      <c r="C675" s="5">
        <v>23</v>
      </c>
      <c r="D675" s="5">
        <v>28</v>
      </c>
      <c r="E675" s="9">
        <v>17.857142857142858</v>
      </c>
    </row>
    <row r="676" spans="1:5" x14ac:dyDescent="0.3">
      <c r="A676" s="4" t="s">
        <v>4474</v>
      </c>
      <c r="B676" s="5">
        <v>6</v>
      </c>
      <c r="C676" s="5">
        <v>26</v>
      </c>
      <c r="D676" s="5">
        <v>32</v>
      </c>
      <c r="E676" s="9">
        <v>18.75</v>
      </c>
    </row>
    <row r="677" spans="1:5" x14ac:dyDescent="0.3">
      <c r="A677" s="4" t="s">
        <v>4501</v>
      </c>
      <c r="B677" s="5">
        <v>13</v>
      </c>
      <c r="C677" s="5">
        <v>13</v>
      </c>
      <c r="D677" s="5">
        <v>26</v>
      </c>
      <c r="E677" s="9">
        <v>50</v>
      </c>
    </row>
    <row r="678" spans="1:5" x14ac:dyDescent="0.3">
      <c r="A678" s="4" t="s">
        <v>4504</v>
      </c>
      <c r="B678" s="5">
        <v>6</v>
      </c>
      <c r="C678" s="5">
        <v>4</v>
      </c>
      <c r="D678" s="5">
        <v>10</v>
      </c>
      <c r="E678" s="9">
        <v>60</v>
      </c>
    </row>
    <row r="679" spans="1:5" x14ac:dyDescent="0.3">
      <c r="A679" s="4" t="s">
        <v>4517</v>
      </c>
      <c r="B679" s="5">
        <v>3</v>
      </c>
      <c r="C679" s="5">
        <v>2</v>
      </c>
      <c r="D679" s="5">
        <v>5</v>
      </c>
      <c r="E679" s="9">
        <v>60</v>
      </c>
    </row>
    <row r="680" spans="1:5" x14ac:dyDescent="0.3">
      <c r="A680" s="4" t="s">
        <v>4522</v>
      </c>
      <c r="B680" s="5">
        <v>6</v>
      </c>
      <c r="C680" s="5">
        <v>8</v>
      </c>
      <c r="D680" s="5">
        <v>14</v>
      </c>
      <c r="E680" s="9">
        <v>42.857142857142854</v>
      </c>
    </row>
    <row r="681" spans="1:5" x14ac:dyDescent="0.3">
      <c r="A681" s="4" t="s">
        <v>4525</v>
      </c>
      <c r="B681" s="5">
        <v>3</v>
      </c>
      <c r="C681" s="5">
        <v>3</v>
      </c>
      <c r="D681" s="5">
        <v>6</v>
      </c>
      <c r="E681" s="9">
        <v>50</v>
      </c>
    </row>
    <row r="682" spans="1:5" x14ac:dyDescent="0.3">
      <c r="A682" s="4" t="s">
        <v>4532</v>
      </c>
      <c r="B682" s="5">
        <v>3</v>
      </c>
      <c r="C682" s="5">
        <v>1</v>
      </c>
      <c r="D682" s="5">
        <v>4</v>
      </c>
      <c r="E682" s="9">
        <v>75</v>
      </c>
    </row>
    <row r="683" spans="1:5" x14ac:dyDescent="0.3">
      <c r="A683" s="4" t="s">
        <v>31</v>
      </c>
      <c r="B683" s="5">
        <v>14340</v>
      </c>
      <c r="C683" s="5">
        <v>25243</v>
      </c>
      <c r="D683" s="5">
        <v>39583</v>
      </c>
      <c r="E683" s="9">
        <v>36.227673496197866</v>
      </c>
    </row>
  </sheetData>
  <sheetProtection password="D9D6" sheet="1" objects="1" scenarios="1" autoFilter="0" pivotTables="0"/>
  <mergeCells count="1">
    <mergeCell ref="A2:I2"/>
  </mergeCells>
  <pageMargins left="0.7" right="0.7" top="0.75" bottom="0.75" header="0.3" footer="0.3"/>
  <pageSetup orientation="portrait" horizontalDpi="0" verticalDpi="0"/>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1945"/>
  <sheetViews>
    <sheetView topLeftCell="A1945" workbookViewId="0">
      <selection activeCell="A1976" sqref="A1976"/>
    </sheetView>
  </sheetViews>
  <sheetFormatPr defaultColWidth="8.88671875" defaultRowHeight="14.4" x14ac:dyDescent="0.3"/>
  <cols>
    <col min="1" max="1" width="19.33203125" style="12" customWidth="1"/>
    <col min="2" max="2" width="23.44140625" style="12" customWidth="1"/>
    <col min="3" max="3" width="17.21875" style="12" bestFit="1" customWidth="1"/>
    <col min="4" max="4" width="7" style="12" bestFit="1" customWidth="1"/>
    <col min="5" max="5" width="14" style="13" customWidth="1"/>
    <col min="6" max="6" width="24.44140625" style="12" bestFit="1" customWidth="1"/>
    <col min="7" max="7" width="26.44140625" style="12" bestFit="1" customWidth="1"/>
    <col min="8" max="8" width="17" style="12" customWidth="1"/>
    <col min="9" max="9" width="14.44140625" style="12" customWidth="1"/>
    <col min="10" max="10" width="12" style="12" customWidth="1"/>
    <col min="11" max="11" width="12.88671875" style="12" customWidth="1"/>
    <col min="12" max="12" width="9.44140625" style="12" customWidth="1"/>
    <col min="13" max="13" width="17.5546875" style="12" bestFit="1" customWidth="1"/>
    <col min="14" max="14" width="12.109375" style="12" customWidth="1"/>
    <col min="15" max="15" width="8.88671875" style="12"/>
    <col min="16" max="17" width="16.44140625" style="12" bestFit="1" customWidth="1"/>
    <col min="18" max="16384" width="8.88671875" style="12"/>
  </cols>
  <sheetData>
    <row r="1" spans="1:17" x14ac:dyDescent="0.3">
      <c r="A1" s="12" t="s">
        <v>0</v>
      </c>
      <c r="B1" s="12" t="s">
        <v>1</v>
      </c>
      <c r="C1" s="12" t="s">
        <v>2</v>
      </c>
      <c r="D1" s="12" t="s">
        <v>3</v>
      </c>
      <c r="E1" s="13" t="s">
        <v>4</v>
      </c>
      <c r="F1" s="12" t="s">
        <v>5</v>
      </c>
      <c r="G1" s="12" t="s">
        <v>6</v>
      </c>
      <c r="H1" s="12" t="s">
        <v>7</v>
      </c>
      <c r="I1" s="12" t="s">
        <v>8</v>
      </c>
      <c r="J1" s="12" t="s">
        <v>9</v>
      </c>
      <c r="K1" s="12" t="s">
        <v>10</v>
      </c>
      <c r="L1" s="12" t="s">
        <v>11</v>
      </c>
      <c r="M1" s="12" t="s">
        <v>38</v>
      </c>
      <c r="N1" s="12" t="s">
        <v>29</v>
      </c>
      <c r="O1" s="12" t="s">
        <v>30</v>
      </c>
      <c r="P1" s="12" t="s">
        <v>39</v>
      </c>
      <c r="Q1" s="12" t="s">
        <v>12</v>
      </c>
    </row>
    <row r="2" spans="1:17" x14ac:dyDescent="0.3">
      <c r="A2" s="12" t="s">
        <v>55</v>
      </c>
      <c r="B2" s="12" t="s">
        <v>56</v>
      </c>
      <c r="C2" s="12" t="s">
        <v>57</v>
      </c>
      <c r="D2" s="12">
        <v>201820</v>
      </c>
      <c r="E2" s="13" t="s">
        <v>58</v>
      </c>
      <c r="F2" s="12" t="s">
        <v>26</v>
      </c>
      <c r="G2" s="12" t="s">
        <v>59</v>
      </c>
      <c r="H2" s="12">
        <v>4</v>
      </c>
      <c r="I2" s="12">
        <v>4</v>
      </c>
      <c r="J2" s="12">
        <v>4</v>
      </c>
      <c r="K2" s="12">
        <v>4</v>
      </c>
      <c r="L2" s="12">
        <v>5</v>
      </c>
      <c r="M2" s="12">
        <v>1</v>
      </c>
      <c r="N2" s="10" t="str">
        <f>LEFT(Data[[#This Row],[Instructor]],1)</f>
        <v>Y</v>
      </c>
      <c r="O2" s="10" t="str">
        <f>LEFT(Data[[#This Row],[Course Name]],5)</f>
        <v>21316</v>
      </c>
      <c r="P2" s="11">
        <f t="shared" ref="P2:P8" si="0">L2-M2</f>
        <v>4</v>
      </c>
      <c r="Q2" s="12">
        <v>20</v>
      </c>
    </row>
    <row r="3" spans="1:17" x14ac:dyDescent="0.3">
      <c r="A3" s="12" t="s">
        <v>60</v>
      </c>
      <c r="B3" s="12" t="s">
        <v>61</v>
      </c>
      <c r="C3" s="12" t="s">
        <v>62</v>
      </c>
      <c r="D3" s="12">
        <v>201820</v>
      </c>
      <c r="E3" s="13" t="s">
        <v>58</v>
      </c>
      <c r="F3" s="12" t="s">
        <v>26</v>
      </c>
      <c r="G3" s="12" t="s">
        <v>59</v>
      </c>
      <c r="H3" s="12">
        <v>4.83</v>
      </c>
      <c r="I3" s="12">
        <v>4.5999999999999996</v>
      </c>
      <c r="J3" s="12">
        <v>4.5</v>
      </c>
      <c r="K3" s="12">
        <v>4.6900000000000004</v>
      </c>
      <c r="L3" s="12">
        <v>16</v>
      </c>
      <c r="M3" s="12">
        <v>6</v>
      </c>
      <c r="N3" s="10" t="str">
        <f>LEFT(Data[[#This Row],[Instructor]],1)</f>
        <v>D</v>
      </c>
      <c r="O3" s="10" t="str">
        <f>LEFT(Data[[#This Row],[Course Name]],5)</f>
        <v>21324</v>
      </c>
      <c r="P3" s="11">
        <f t="shared" si="0"/>
        <v>10</v>
      </c>
      <c r="Q3" s="12">
        <v>38</v>
      </c>
    </row>
    <row r="4" spans="1:17" x14ac:dyDescent="0.3">
      <c r="A4" s="12" t="s">
        <v>63</v>
      </c>
      <c r="B4" s="12" t="s">
        <v>64</v>
      </c>
      <c r="C4" s="12" t="s">
        <v>65</v>
      </c>
      <c r="D4" s="12">
        <v>201820</v>
      </c>
      <c r="E4" s="13" t="s">
        <v>58</v>
      </c>
      <c r="F4" s="12" t="s">
        <v>26</v>
      </c>
      <c r="G4" s="12" t="s">
        <v>59</v>
      </c>
      <c r="H4" s="12">
        <v>4.1100000000000003</v>
      </c>
      <c r="I4" s="12">
        <v>4.4000000000000004</v>
      </c>
      <c r="J4" s="12">
        <v>3.89</v>
      </c>
      <c r="K4" s="12">
        <v>4.1399999999999997</v>
      </c>
      <c r="L4" s="12">
        <v>32</v>
      </c>
      <c r="M4" s="12">
        <v>9</v>
      </c>
      <c r="N4" s="10" t="str">
        <f>LEFT(Data[[#This Row],[Instructor]],1)</f>
        <v>E</v>
      </c>
      <c r="O4" s="10" t="str">
        <f>LEFT(Data[[#This Row],[Course Name]],5)</f>
        <v>21993</v>
      </c>
      <c r="P4" s="11">
        <f t="shared" si="0"/>
        <v>23</v>
      </c>
      <c r="Q4" s="12">
        <v>28</v>
      </c>
    </row>
    <row r="5" spans="1:17" x14ac:dyDescent="0.3">
      <c r="A5" s="12" t="s">
        <v>66</v>
      </c>
      <c r="B5" s="12" t="s">
        <v>67</v>
      </c>
      <c r="C5" s="12" t="s">
        <v>62</v>
      </c>
      <c r="D5" s="12">
        <v>201820</v>
      </c>
      <c r="E5" s="13" t="s">
        <v>58</v>
      </c>
      <c r="F5" s="12" t="s">
        <v>26</v>
      </c>
      <c r="G5" s="12" t="s">
        <v>59</v>
      </c>
      <c r="H5" s="12">
        <v>4.38</v>
      </c>
      <c r="I5" s="12">
        <v>3.9</v>
      </c>
      <c r="J5" s="12">
        <v>3.38</v>
      </c>
      <c r="K5" s="12">
        <v>4</v>
      </c>
      <c r="L5" s="12">
        <v>6</v>
      </c>
      <c r="M5" s="12">
        <v>2</v>
      </c>
      <c r="N5" s="10" t="str">
        <f>LEFT(Data[[#This Row],[Instructor]],1)</f>
        <v>D</v>
      </c>
      <c r="O5" s="10" t="str">
        <f>LEFT(Data[[#This Row],[Course Name]],5)</f>
        <v>22699</v>
      </c>
      <c r="P5" s="11">
        <f t="shared" si="0"/>
        <v>4</v>
      </c>
      <c r="Q5" s="12">
        <v>33</v>
      </c>
    </row>
    <row r="6" spans="1:17" x14ac:dyDescent="0.3">
      <c r="A6" s="12" t="s">
        <v>68</v>
      </c>
      <c r="B6" s="12" t="s">
        <v>69</v>
      </c>
      <c r="C6" s="12" t="s">
        <v>70</v>
      </c>
      <c r="D6" s="12">
        <v>201820</v>
      </c>
      <c r="E6" s="13" t="s">
        <v>58</v>
      </c>
      <c r="F6" s="12" t="s">
        <v>26</v>
      </c>
      <c r="G6" s="12" t="s">
        <v>59</v>
      </c>
      <c r="H6" s="12">
        <v>4.54</v>
      </c>
      <c r="I6" s="12">
        <v>4.22</v>
      </c>
      <c r="J6" s="12">
        <v>4.6500000000000004</v>
      </c>
      <c r="K6" s="12">
        <v>4.47</v>
      </c>
      <c r="L6" s="12">
        <v>23</v>
      </c>
      <c r="M6" s="12">
        <v>6</v>
      </c>
      <c r="N6" s="10" t="str">
        <f>LEFT(Data[[#This Row],[Instructor]],1)</f>
        <v>D</v>
      </c>
      <c r="O6" s="10" t="str">
        <f>LEFT(Data[[#This Row],[Course Name]],5)</f>
        <v>22700</v>
      </c>
      <c r="P6" s="11">
        <f t="shared" si="0"/>
        <v>17</v>
      </c>
      <c r="Q6" s="12">
        <v>26</v>
      </c>
    </row>
    <row r="7" spans="1:17" x14ac:dyDescent="0.3">
      <c r="A7" s="12" t="s">
        <v>71</v>
      </c>
      <c r="B7" s="12" t="s">
        <v>72</v>
      </c>
      <c r="C7" s="12" t="s">
        <v>73</v>
      </c>
      <c r="D7" s="12">
        <v>201820</v>
      </c>
      <c r="E7" s="13" t="s">
        <v>58</v>
      </c>
      <c r="F7" s="12" t="s">
        <v>26</v>
      </c>
      <c r="G7" s="12" t="s">
        <v>59</v>
      </c>
      <c r="H7" s="12">
        <v>4.0199999999999996</v>
      </c>
      <c r="I7" s="12">
        <v>4.4000000000000004</v>
      </c>
      <c r="J7" s="12">
        <v>4</v>
      </c>
      <c r="K7" s="12">
        <v>4.13</v>
      </c>
      <c r="L7" s="12">
        <v>15</v>
      </c>
      <c r="M7" s="12">
        <v>5</v>
      </c>
      <c r="N7" s="10" t="str">
        <f>LEFT(Data[[#This Row],[Instructor]],1)</f>
        <v>S</v>
      </c>
      <c r="O7" s="10" t="str">
        <f>LEFT(Data[[#This Row],[Course Name]],5)</f>
        <v>22701</v>
      </c>
      <c r="P7" s="11">
        <f t="shared" si="0"/>
        <v>10</v>
      </c>
      <c r="Q7" s="12">
        <v>33</v>
      </c>
    </row>
    <row r="8" spans="1:17" x14ac:dyDescent="0.3">
      <c r="A8" s="12" t="s">
        <v>74</v>
      </c>
      <c r="B8" s="12" t="s">
        <v>75</v>
      </c>
      <c r="C8" s="12" t="s">
        <v>76</v>
      </c>
      <c r="D8" s="12">
        <v>201820</v>
      </c>
      <c r="E8" s="13" t="s">
        <v>77</v>
      </c>
      <c r="F8" s="12" t="s">
        <v>14</v>
      </c>
      <c r="G8" s="12" t="s">
        <v>78</v>
      </c>
      <c r="H8" s="12">
        <v>5</v>
      </c>
      <c r="I8" s="12">
        <v>4.93</v>
      </c>
      <c r="J8" s="12">
        <v>5</v>
      </c>
      <c r="K8" s="12">
        <v>4.9800000000000004</v>
      </c>
      <c r="L8" s="12">
        <v>23</v>
      </c>
      <c r="M8" s="12">
        <v>3</v>
      </c>
      <c r="N8" s="10" t="str">
        <f>LEFT(Data[[#This Row],[Instructor]],1)</f>
        <v>M</v>
      </c>
      <c r="O8" s="10" t="str">
        <f>LEFT(Data[[#This Row],[Course Name]],5)</f>
        <v>22863</v>
      </c>
      <c r="P8" s="11">
        <f t="shared" si="0"/>
        <v>20</v>
      </c>
      <c r="Q8" s="12">
        <v>13</v>
      </c>
    </row>
    <row r="9" spans="1:17" x14ac:dyDescent="0.3">
      <c r="A9" s="12" t="s">
        <v>79</v>
      </c>
      <c r="B9" s="12" t="s">
        <v>80</v>
      </c>
      <c r="C9" s="12" t="s">
        <v>81</v>
      </c>
      <c r="D9" s="12">
        <v>201820</v>
      </c>
      <c r="E9" s="13">
        <v>1</v>
      </c>
      <c r="F9" s="12" t="s">
        <v>14</v>
      </c>
      <c r="G9" s="12" t="s">
        <v>82</v>
      </c>
      <c r="H9" s="12">
        <v>4.68</v>
      </c>
      <c r="I9" s="12">
        <v>4.71</v>
      </c>
      <c r="J9" s="12">
        <v>4.71</v>
      </c>
      <c r="K9" s="12">
        <v>4.7</v>
      </c>
      <c r="L9" s="12">
        <v>22</v>
      </c>
      <c r="M9" s="12">
        <v>7</v>
      </c>
      <c r="N9" s="10" t="str">
        <f>LEFT(Data[[#This Row],[Instructor]],1)</f>
        <v>J</v>
      </c>
      <c r="O9" s="10" t="str">
        <f>LEFT(Data[[#This Row],[Course Name]],5)</f>
        <v>20001</v>
      </c>
      <c r="P9" s="11">
        <f t="shared" ref="P9:P72" si="1">L9-M9</f>
        <v>15</v>
      </c>
      <c r="Q9" s="12">
        <v>32</v>
      </c>
    </row>
    <row r="10" spans="1:17" x14ac:dyDescent="0.3">
      <c r="A10" s="12" t="s">
        <v>83</v>
      </c>
      <c r="B10" s="12" t="s">
        <v>84</v>
      </c>
      <c r="C10" s="12" t="s">
        <v>85</v>
      </c>
      <c r="D10" s="12">
        <v>201820</v>
      </c>
      <c r="E10" s="13">
        <v>1</v>
      </c>
      <c r="F10" s="12" t="s">
        <v>14</v>
      </c>
      <c r="G10" s="12" t="s">
        <v>82</v>
      </c>
      <c r="H10" s="12">
        <v>4.5</v>
      </c>
      <c r="I10" s="12">
        <v>4.5999999999999996</v>
      </c>
      <c r="J10" s="12">
        <v>4.57</v>
      </c>
      <c r="K10" s="12">
        <v>4.55</v>
      </c>
      <c r="L10" s="12">
        <v>30</v>
      </c>
      <c r="M10" s="12">
        <v>18</v>
      </c>
      <c r="N10" s="10" t="str">
        <f>LEFT(Data[[#This Row],[Instructor]],1)</f>
        <v>J</v>
      </c>
      <c r="O10" s="10" t="str">
        <f>LEFT(Data[[#This Row],[Course Name]],5)</f>
        <v>20002</v>
      </c>
      <c r="P10" s="11">
        <f t="shared" si="1"/>
        <v>12</v>
      </c>
      <c r="Q10" s="12">
        <v>60</v>
      </c>
    </row>
    <row r="11" spans="1:17" x14ac:dyDescent="0.3">
      <c r="A11" s="12" t="s">
        <v>86</v>
      </c>
      <c r="B11" s="12" t="s">
        <v>87</v>
      </c>
      <c r="C11" s="12" t="s">
        <v>88</v>
      </c>
      <c r="D11" s="12">
        <v>201820</v>
      </c>
      <c r="E11" s="13">
        <v>1</v>
      </c>
      <c r="F11" s="12" t="s">
        <v>14</v>
      </c>
      <c r="G11" s="12" t="s">
        <v>82</v>
      </c>
      <c r="H11" s="12">
        <v>4.1900000000000004</v>
      </c>
      <c r="I11" s="12">
        <v>4.3600000000000003</v>
      </c>
      <c r="J11" s="12">
        <v>4.25</v>
      </c>
      <c r="K11" s="12">
        <v>4.26</v>
      </c>
      <c r="L11" s="12">
        <v>32</v>
      </c>
      <c r="M11" s="12">
        <v>9</v>
      </c>
      <c r="N11" s="10" t="str">
        <f>LEFT(Data[[#This Row],[Instructor]],1)</f>
        <v>J</v>
      </c>
      <c r="O11" s="10" t="str">
        <f>LEFT(Data[[#This Row],[Course Name]],5)</f>
        <v>20003</v>
      </c>
      <c r="P11" s="11">
        <f t="shared" si="1"/>
        <v>23</v>
      </c>
      <c r="Q11" s="12">
        <v>28</v>
      </c>
    </row>
    <row r="12" spans="1:17" x14ac:dyDescent="0.3">
      <c r="A12" s="12" t="s">
        <v>89</v>
      </c>
      <c r="B12" s="12" t="s">
        <v>90</v>
      </c>
      <c r="C12" s="12" t="s">
        <v>91</v>
      </c>
      <c r="D12" s="12">
        <v>201820</v>
      </c>
      <c r="E12" s="13">
        <v>1</v>
      </c>
      <c r="F12" s="12" t="s">
        <v>14</v>
      </c>
      <c r="G12" s="12" t="s">
        <v>82</v>
      </c>
      <c r="H12" s="12">
        <v>3.87</v>
      </c>
      <c r="I12" s="12">
        <v>3.98</v>
      </c>
      <c r="J12" s="12">
        <v>3.91</v>
      </c>
      <c r="K12" s="12">
        <v>3.91</v>
      </c>
      <c r="L12" s="12">
        <v>36</v>
      </c>
      <c r="M12" s="12">
        <v>19</v>
      </c>
      <c r="N12" s="10" t="str">
        <f>LEFT(Data[[#This Row],[Instructor]],1)</f>
        <v>K</v>
      </c>
      <c r="O12" s="10" t="str">
        <f>LEFT(Data[[#This Row],[Course Name]],5)</f>
        <v>20004</v>
      </c>
      <c r="P12" s="11">
        <f t="shared" si="1"/>
        <v>17</v>
      </c>
      <c r="Q12" s="12">
        <v>53</v>
      </c>
    </row>
    <row r="13" spans="1:17" x14ac:dyDescent="0.3">
      <c r="A13" s="12" t="s">
        <v>92</v>
      </c>
      <c r="B13" s="12" t="s">
        <v>93</v>
      </c>
      <c r="C13" s="12" t="s">
        <v>85</v>
      </c>
      <c r="D13" s="12">
        <v>201820</v>
      </c>
      <c r="E13" s="13">
        <v>1</v>
      </c>
      <c r="F13" s="12" t="s">
        <v>14</v>
      </c>
      <c r="G13" s="12" t="s">
        <v>82</v>
      </c>
      <c r="H13" s="12">
        <v>4.62</v>
      </c>
      <c r="I13" s="12">
        <v>4.6500000000000004</v>
      </c>
      <c r="J13" s="12">
        <v>4.3499999999999996</v>
      </c>
      <c r="K13" s="12">
        <v>4.57</v>
      </c>
      <c r="L13" s="12">
        <v>19</v>
      </c>
      <c r="M13" s="12">
        <v>15</v>
      </c>
      <c r="N13" s="10" t="str">
        <f>LEFT(Data[[#This Row],[Instructor]],1)</f>
        <v>J</v>
      </c>
      <c r="O13" s="10" t="str">
        <f>LEFT(Data[[#This Row],[Course Name]],5)</f>
        <v>20005</v>
      </c>
      <c r="P13" s="11">
        <f t="shared" si="1"/>
        <v>4</v>
      </c>
      <c r="Q13" s="12">
        <v>79</v>
      </c>
    </row>
    <row r="14" spans="1:17" x14ac:dyDescent="0.3">
      <c r="A14" s="12" t="s">
        <v>94</v>
      </c>
      <c r="B14" s="12" t="s">
        <v>95</v>
      </c>
      <c r="C14" s="12" t="s">
        <v>96</v>
      </c>
      <c r="D14" s="12">
        <v>201820</v>
      </c>
      <c r="E14" s="13">
        <v>1</v>
      </c>
      <c r="F14" s="12" t="s">
        <v>14</v>
      </c>
      <c r="G14" s="12" t="s">
        <v>82</v>
      </c>
      <c r="H14" s="12">
        <v>4.6900000000000004</v>
      </c>
      <c r="I14" s="12">
        <v>4.5999999999999996</v>
      </c>
      <c r="J14" s="12">
        <v>4.34</v>
      </c>
      <c r="K14" s="12">
        <v>4.58</v>
      </c>
      <c r="L14" s="12">
        <v>15</v>
      </c>
      <c r="M14" s="12">
        <v>8</v>
      </c>
      <c r="N14" s="10" t="str">
        <f>LEFT(Data[[#This Row],[Instructor]],1)</f>
        <v>J</v>
      </c>
      <c r="O14" s="10" t="str">
        <f>LEFT(Data[[#This Row],[Course Name]],5)</f>
        <v>20007</v>
      </c>
      <c r="P14" s="11">
        <f t="shared" si="1"/>
        <v>7</v>
      </c>
      <c r="Q14" s="12">
        <v>53</v>
      </c>
    </row>
    <row r="15" spans="1:17" x14ac:dyDescent="0.3">
      <c r="A15" s="12" t="s">
        <v>97</v>
      </c>
      <c r="B15" s="12" t="s">
        <v>98</v>
      </c>
      <c r="C15" s="12" t="s">
        <v>99</v>
      </c>
      <c r="D15" s="12">
        <v>201820</v>
      </c>
      <c r="E15" s="13">
        <v>1</v>
      </c>
      <c r="F15" s="12" t="s">
        <v>14</v>
      </c>
      <c r="G15" s="12" t="s">
        <v>82</v>
      </c>
      <c r="H15" s="12">
        <v>4.91</v>
      </c>
      <c r="I15" s="12">
        <v>4.8899999999999997</v>
      </c>
      <c r="J15" s="12">
        <v>4.8899999999999997</v>
      </c>
      <c r="K15" s="12">
        <v>4.9000000000000004</v>
      </c>
      <c r="L15" s="12">
        <v>14</v>
      </c>
      <c r="M15" s="12">
        <v>11</v>
      </c>
      <c r="N15" s="10" t="str">
        <f>LEFT(Data[[#This Row],[Instructor]],1)</f>
        <v>M</v>
      </c>
      <c r="O15" s="10" t="str">
        <f>LEFT(Data[[#This Row],[Course Name]],5)</f>
        <v>20008</v>
      </c>
      <c r="P15" s="11">
        <f t="shared" si="1"/>
        <v>3</v>
      </c>
      <c r="Q15" s="12">
        <v>79</v>
      </c>
    </row>
    <row r="16" spans="1:17" x14ac:dyDescent="0.3">
      <c r="A16" s="12" t="s">
        <v>100</v>
      </c>
      <c r="B16" s="12" t="s">
        <v>101</v>
      </c>
      <c r="C16" s="12" t="s">
        <v>102</v>
      </c>
      <c r="D16" s="12">
        <v>201820</v>
      </c>
      <c r="E16" s="13">
        <v>1</v>
      </c>
      <c r="F16" s="12" t="s">
        <v>14</v>
      </c>
      <c r="G16" s="12" t="s">
        <v>82</v>
      </c>
      <c r="H16" s="12">
        <v>5</v>
      </c>
      <c r="I16" s="12">
        <v>5</v>
      </c>
      <c r="J16" s="12">
        <v>5</v>
      </c>
      <c r="K16" s="12">
        <v>5</v>
      </c>
      <c r="L16" s="12">
        <v>10</v>
      </c>
      <c r="M16" s="12">
        <v>3</v>
      </c>
      <c r="N16" s="10" t="str">
        <f>LEFT(Data[[#This Row],[Instructor]],1)</f>
        <v>L</v>
      </c>
      <c r="O16" s="10" t="str">
        <f>LEFT(Data[[#This Row],[Course Name]],5)</f>
        <v>20009</v>
      </c>
      <c r="P16" s="11">
        <f t="shared" si="1"/>
        <v>7</v>
      </c>
      <c r="Q16" s="12">
        <v>30</v>
      </c>
    </row>
    <row r="17" spans="1:17" x14ac:dyDescent="0.3">
      <c r="A17" s="12" t="s">
        <v>103</v>
      </c>
      <c r="B17" s="12" t="s">
        <v>104</v>
      </c>
      <c r="C17" s="12" t="s">
        <v>105</v>
      </c>
      <c r="D17" s="12">
        <v>201820</v>
      </c>
      <c r="E17" s="13">
        <v>1</v>
      </c>
      <c r="F17" s="12" t="s">
        <v>14</v>
      </c>
      <c r="G17" s="12" t="s">
        <v>82</v>
      </c>
      <c r="H17" s="12">
        <v>4.9400000000000004</v>
      </c>
      <c r="I17" s="12">
        <v>4.9400000000000004</v>
      </c>
      <c r="J17" s="12">
        <v>4.83</v>
      </c>
      <c r="K17" s="12">
        <v>4.92</v>
      </c>
      <c r="L17" s="12">
        <v>30</v>
      </c>
      <c r="M17" s="12">
        <v>18</v>
      </c>
      <c r="N17" s="10" t="str">
        <f>LEFT(Data[[#This Row],[Instructor]],1)</f>
        <v>R</v>
      </c>
      <c r="O17" s="10" t="str">
        <f>LEFT(Data[[#This Row],[Course Name]],5)</f>
        <v>20010</v>
      </c>
      <c r="P17" s="11">
        <f t="shared" si="1"/>
        <v>12</v>
      </c>
      <c r="Q17" s="12">
        <v>60</v>
      </c>
    </row>
    <row r="18" spans="1:17" x14ac:dyDescent="0.3">
      <c r="A18" s="12" t="s">
        <v>106</v>
      </c>
      <c r="B18" s="12" t="s">
        <v>107</v>
      </c>
      <c r="C18" s="12" t="s">
        <v>108</v>
      </c>
      <c r="D18" s="12">
        <v>201820</v>
      </c>
      <c r="E18" s="13">
        <v>1</v>
      </c>
      <c r="F18" s="12" t="s">
        <v>14</v>
      </c>
      <c r="G18" s="12" t="s">
        <v>82</v>
      </c>
      <c r="H18" s="12">
        <v>4.8899999999999997</v>
      </c>
      <c r="I18" s="12">
        <v>4.92</v>
      </c>
      <c r="J18" s="12">
        <v>4.97</v>
      </c>
      <c r="K18" s="12">
        <v>4.92</v>
      </c>
      <c r="L18" s="12">
        <v>25</v>
      </c>
      <c r="M18" s="12">
        <v>10</v>
      </c>
      <c r="N18" s="10" t="str">
        <f>LEFT(Data[[#This Row],[Instructor]],1)</f>
        <v>S</v>
      </c>
      <c r="O18" s="10" t="str">
        <f>LEFT(Data[[#This Row],[Course Name]],5)</f>
        <v>20011</v>
      </c>
      <c r="P18" s="11">
        <f t="shared" si="1"/>
        <v>15</v>
      </c>
      <c r="Q18" s="12">
        <v>40</v>
      </c>
    </row>
    <row r="19" spans="1:17" x14ac:dyDescent="0.3">
      <c r="A19" s="12" t="s">
        <v>109</v>
      </c>
      <c r="B19" s="12" t="s">
        <v>110</v>
      </c>
      <c r="C19" s="12" t="s">
        <v>111</v>
      </c>
      <c r="D19" s="12">
        <v>201820</v>
      </c>
      <c r="E19" s="13">
        <v>1</v>
      </c>
      <c r="F19" s="12" t="s">
        <v>14</v>
      </c>
      <c r="G19" s="12" t="s">
        <v>82</v>
      </c>
      <c r="H19" s="12">
        <v>5</v>
      </c>
      <c r="I19" s="12">
        <v>5</v>
      </c>
      <c r="J19" s="12">
        <v>5</v>
      </c>
      <c r="K19" s="12">
        <v>5</v>
      </c>
      <c r="L19" s="12">
        <v>10</v>
      </c>
      <c r="M19" s="12">
        <v>10</v>
      </c>
      <c r="N19" s="10" t="str">
        <f>LEFT(Data[[#This Row],[Instructor]],1)</f>
        <v>R</v>
      </c>
      <c r="O19" s="10" t="str">
        <f>LEFT(Data[[#This Row],[Course Name]],5)</f>
        <v>20012</v>
      </c>
      <c r="P19" s="11">
        <f t="shared" si="1"/>
        <v>0</v>
      </c>
      <c r="Q19" s="12">
        <v>100</v>
      </c>
    </row>
    <row r="20" spans="1:17" x14ac:dyDescent="0.3">
      <c r="A20" s="12" t="s">
        <v>112</v>
      </c>
      <c r="B20" s="12" t="s">
        <v>113</v>
      </c>
      <c r="C20" s="12" t="s">
        <v>114</v>
      </c>
      <c r="D20" s="12">
        <v>201820</v>
      </c>
      <c r="E20" s="13">
        <v>1</v>
      </c>
      <c r="F20" s="12" t="s">
        <v>14</v>
      </c>
      <c r="G20" s="12" t="s">
        <v>82</v>
      </c>
      <c r="H20" s="12">
        <v>4.8899999999999997</v>
      </c>
      <c r="I20" s="12">
        <v>4.76</v>
      </c>
      <c r="J20" s="12">
        <v>4.91</v>
      </c>
      <c r="K20" s="12">
        <v>4.8600000000000003</v>
      </c>
      <c r="L20" s="12">
        <v>11</v>
      </c>
      <c r="M20" s="12">
        <v>11</v>
      </c>
      <c r="N20" s="10" t="str">
        <f>LEFT(Data[[#This Row],[Instructor]],1)</f>
        <v>O</v>
      </c>
      <c r="O20" s="10" t="str">
        <f>LEFT(Data[[#This Row],[Course Name]],5)</f>
        <v>20013</v>
      </c>
      <c r="P20" s="11">
        <f t="shared" si="1"/>
        <v>0</v>
      </c>
      <c r="Q20" s="12">
        <v>100</v>
      </c>
    </row>
    <row r="21" spans="1:17" x14ac:dyDescent="0.3">
      <c r="A21" s="12" t="s">
        <v>115</v>
      </c>
      <c r="B21" s="12" t="s">
        <v>116</v>
      </c>
      <c r="C21" s="12" t="s">
        <v>111</v>
      </c>
      <c r="D21" s="12">
        <v>201820</v>
      </c>
      <c r="E21" s="13">
        <v>1</v>
      </c>
      <c r="F21" s="12" t="s">
        <v>14</v>
      </c>
      <c r="G21" s="12" t="s">
        <v>82</v>
      </c>
      <c r="H21" s="12">
        <v>4.8499999999999996</v>
      </c>
      <c r="I21" s="12">
        <v>4.8600000000000003</v>
      </c>
      <c r="J21" s="12">
        <v>4.84</v>
      </c>
      <c r="K21" s="12">
        <v>4.8499999999999996</v>
      </c>
      <c r="L21" s="12">
        <v>35</v>
      </c>
      <c r="M21" s="12">
        <v>25</v>
      </c>
      <c r="N21" s="10" t="str">
        <f>LEFT(Data[[#This Row],[Instructor]],1)</f>
        <v>R</v>
      </c>
      <c r="O21" s="10" t="str">
        <f>LEFT(Data[[#This Row],[Course Name]],5)</f>
        <v>20014</v>
      </c>
      <c r="P21" s="11">
        <f t="shared" si="1"/>
        <v>10</v>
      </c>
      <c r="Q21" s="12">
        <v>71</v>
      </c>
    </row>
    <row r="22" spans="1:17" x14ac:dyDescent="0.3">
      <c r="A22" s="12" t="s">
        <v>117</v>
      </c>
      <c r="B22" s="12" t="s">
        <v>118</v>
      </c>
      <c r="C22" s="12" t="s">
        <v>119</v>
      </c>
      <c r="D22" s="12">
        <v>201820</v>
      </c>
      <c r="E22" s="13">
        <v>1</v>
      </c>
      <c r="F22" s="12" t="s">
        <v>14</v>
      </c>
      <c r="G22" s="12" t="s">
        <v>82</v>
      </c>
      <c r="H22" s="12">
        <v>4.76</v>
      </c>
      <c r="I22" s="12">
        <v>4.67</v>
      </c>
      <c r="J22" s="12">
        <v>4.5599999999999996</v>
      </c>
      <c r="K22" s="12">
        <v>4.68</v>
      </c>
      <c r="L22" s="12">
        <v>24</v>
      </c>
      <c r="M22" s="12">
        <v>9</v>
      </c>
      <c r="N22" s="10" t="str">
        <f>LEFT(Data[[#This Row],[Instructor]],1)</f>
        <v>M</v>
      </c>
      <c r="O22" s="10" t="str">
        <f>LEFT(Data[[#This Row],[Course Name]],5)</f>
        <v>20015</v>
      </c>
      <c r="P22" s="11">
        <f t="shared" si="1"/>
        <v>15</v>
      </c>
      <c r="Q22" s="12">
        <v>38</v>
      </c>
    </row>
    <row r="23" spans="1:17" x14ac:dyDescent="0.3">
      <c r="A23" s="12" t="s">
        <v>120</v>
      </c>
      <c r="B23" s="12" t="s">
        <v>121</v>
      </c>
      <c r="C23" s="12" t="s">
        <v>122</v>
      </c>
      <c r="D23" s="12">
        <v>201820</v>
      </c>
      <c r="E23" s="13">
        <v>1</v>
      </c>
      <c r="F23" s="12" t="s">
        <v>14</v>
      </c>
      <c r="G23" s="12" t="s">
        <v>82</v>
      </c>
      <c r="H23" s="12">
        <v>4.99</v>
      </c>
      <c r="I23" s="12">
        <v>5</v>
      </c>
      <c r="J23" s="12">
        <v>4.8</v>
      </c>
      <c r="K23" s="12">
        <v>4.95</v>
      </c>
      <c r="L23" s="12">
        <v>22</v>
      </c>
      <c r="M23" s="12">
        <v>15</v>
      </c>
      <c r="N23" s="10" t="str">
        <f>LEFT(Data[[#This Row],[Instructor]],1)</f>
        <v>K</v>
      </c>
      <c r="O23" s="10" t="str">
        <f>LEFT(Data[[#This Row],[Course Name]],5)</f>
        <v>20016</v>
      </c>
      <c r="P23" s="11">
        <f t="shared" si="1"/>
        <v>7</v>
      </c>
      <c r="Q23" s="12">
        <v>68</v>
      </c>
    </row>
    <row r="24" spans="1:17" x14ac:dyDescent="0.3">
      <c r="A24" s="12" t="s">
        <v>123</v>
      </c>
      <c r="B24" s="12" t="s">
        <v>124</v>
      </c>
      <c r="C24" s="12" t="s">
        <v>125</v>
      </c>
      <c r="D24" s="12">
        <v>201820</v>
      </c>
      <c r="E24" s="13">
        <v>1</v>
      </c>
      <c r="F24" s="12" t="s">
        <v>14</v>
      </c>
      <c r="G24" s="12" t="s">
        <v>82</v>
      </c>
      <c r="H24" s="12">
        <v>4.96</v>
      </c>
      <c r="I24" s="12">
        <v>4.99</v>
      </c>
      <c r="J24" s="12">
        <v>4.97</v>
      </c>
      <c r="K24" s="12">
        <v>4.97</v>
      </c>
      <c r="L24" s="12">
        <v>37</v>
      </c>
      <c r="M24" s="12">
        <v>32</v>
      </c>
      <c r="N24" s="10" t="str">
        <f>LEFT(Data[[#This Row],[Instructor]],1)</f>
        <v>A</v>
      </c>
      <c r="O24" s="10" t="str">
        <f>LEFT(Data[[#This Row],[Course Name]],5)</f>
        <v>20017</v>
      </c>
      <c r="P24" s="11">
        <f t="shared" si="1"/>
        <v>5</v>
      </c>
      <c r="Q24" s="12">
        <v>86</v>
      </c>
    </row>
    <row r="25" spans="1:17" x14ac:dyDescent="0.3">
      <c r="A25" s="12" t="s">
        <v>126</v>
      </c>
      <c r="B25" s="12" t="s">
        <v>127</v>
      </c>
      <c r="C25" s="12" t="s">
        <v>128</v>
      </c>
      <c r="D25" s="12">
        <v>201820</v>
      </c>
      <c r="E25" s="13">
        <v>1</v>
      </c>
      <c r="F25" s="12" t="s">
        <v>14</v>
      </c>
      <c r="G25" s="12" t="s">
        <v>82</v>
      </c>
      <c r="H25" s="12">
        <v>2.39</v>
      </c>
      <c r="I25" s="12">
        <v>2.38</v>
      </c>
      <c r="J25" s="12">
        <v>1.86</v>
      </c>
      <c r="K25" s="12">
        <v>2.2599999999999998</v>
      </c>
      <c r="L25" s="12">
        <v>30</v>
      </c>
      <c r="M25" s="12">
        <v>21</v>
      </c>
      <c r="N25" s="10" t="str">
        <f>LEFT(Data[[#This Row],[Instructor]],1)</f>
        <v>L</v>
      </c>
      <c r="O25" s="10" t="str">
        <f>LEFT(Data[[#This Row],[Course Name]],5)</f>
        <v>20018</v>
      </c>
      <c r="P25" s="11">
        <f t="shared" si="1"/>
        <v>9</v>
      </c>
      <c r="Q25" s="12">
        <v>70</v>
      </c>
    </row>
    <row r="26" spans="1:17" x14ac:dyDescent="0.3">
      <c r="A26" s="12" t="s">
        <v>129</v>
      </c>
      <c r="B26" s="12" t="s">
        <v>130</v>
      </c>
      <c r="C26" s="12" t="s">
        <v>131</v>
      </c>
      <c r="D26" s="12">
        <v>201820</v>
      </c>
      <c r="E26" s="13">
        <v>1</v>
      </c>
      <c r="F26" s="12" t="s">
        <v>14</v>
      </c>
      <c r="G26" s="12" t="s">
        <v>82</v>
      </c>
      <c r="H26" s="12">
        <v>5</v>
      </c>
      <c r="I26" s="12">
        <v>5</v>
      </c>
      <c r="J26" s="12">
        <v>5</v>
      </c>
      <c r="K26" s="12">
        <v>5</v>
      </c>
      <c r="L26" s="12">
        <v>14</v>
      </c>
      <c r="M26" s="12">
        <v>6</v>
      </c>
      <c r="N26" s="10" t="str">
        <f>LEFT(Data[[#This Row],[Instructor]],1)</f>
        <v>E</v>
      </c>
      <c r="O26" s="10" t="str">
        <f>LEFT(Data[[#This Row],[Course Name]],5)</f>
        <v>20019</v>
      </c>
      <c r="P26" s="11">
        <f t="shared" si="1"/>
        <v>8</v>
      </c>
      <c r="Q26" s="12">
        <v>43</v>
      </c>
    </row>
    <row r="27" spans="1:17" x14ac:dyDescent="0.3">
      <c r="A27" s="12" t="s">
        <v>132</v>
      </c>
      <c r="B27" s="12" t="s">
        <v>133</v>
      </c>
      <c r="C27" s="12" t="s">
        <v>134</v>
      </c>
      <c r="D27" s="12">
        <v>201820</v>
      </c>
      <c r="E27" s="13">
        <v>1</v>
      </c>
      <c r="F27" s="12" t="s">
        <v>14</v>
      </c>
      <c r="G27" s="12" t="s">
        <v>82</v>
      </c>
      <c r="H27" s="12">
        <v>4.5</v>
      </c>
      <c r="I27" s="12">
        <v>4.43</v>
      </c>
      <c r="J27" s="12">
        <v>4.43</v>
      </c>
      <c r="K27" s="12">
        <v>4.46</v>
      </c>
      <c r="L27" s="12">
        <v>13</v>
      </c>
      <c r="M27" s="12">
        <v>7</v>
      </c>
      <c r="N27" s="10" t="str">
        <f>LEFT(Data[[#This Row],[Instructor]],1)</f>
        <v>P</v>
      </c>
      <c r="O27" s="10" t="str">
        <f>LEFT(Data[[#This Row],[Course Name]],5)</f>
        <v>20020</v>
      </c>
      <c r="P27" s="11">
        <f t="shared" si="1"/>
        <v>6</v>
      </c>
      <c r="Q27" s="12">
        <v>54</v>
      </c>
    </row>
    <row r="28" spans="1:17" x14ac:dyDescent="0.3">
      <c r="A28" s="12" t="s">
        <v>135</v>
      </c>
      <c r="B28" s="12" t="s">
        <v>136</v>
      </c>
      <c r="C28" s="12" t="s">
        <v>102</v>
      </c>
      <c r="D28" s="12">
        <v>201820</v>
      </c>
      <c r="E28" s="13">
        <v>1</v>
      </c>
      <c r="F28" s="12" t="s">
        <v>14</v>
      </c>
      <c r="G28" s="12" t="s">
        <v>82</v>
      </c>
      <c r="H28" s="12">
        <v>4.75</v>
      </c>
      <c r="I28" s="12">
        <v>4.75</v>
      </c>
      <c r="J28" s="12">
        <v>4.75</v>
      </c>
      <c r="K28" s="12">
        <v>4.75</v>
      </c>
      <c r="L28" s="12">
        <v>18</v>
      </c>
      <c r="M28" s="12">
        <v>4</v>
      </c>
      <c r="N28" s="10" t="str">
        <f>LEFT(Data[[#This Row],[Instructor]],1)</f>
        <v>L</v>
      </c>
      <c r="O28" s="10" t="str">
        <f>LEFT(Data[[#This Row],[Course Name]],5)</f>
        <v>20021</v>
      </c>
      <c r="P28" s="11">
        <f t="shared" si="1"/>
        <v>14</v>
      </c>
      <c r="Q28" s="12">
        <v>22</v>
      </c>
    </row>
    <row r="29" spans="1:17" x14ac:dyDescent="0.3">
      <c r="A29" s="12" t="s">
        <v>137</v>
      </c>
      <c r="B29" s="12" t="s">
        <v>138</v>
      </c>
      <c r="C29" s="12" t="s">
        <v>139</v>
      </c>
      <c r="D29" s="12">
        <v>201820</v>
      </c>
      <c r="E29" s="13">
        <v>1</v>
      </c>
      <c r="F29" s="12" t="s">
        <v>14</v>
      </c>
      <c r="G29" s="12" t="s">
        <v>82</v>
      </c>
      <c r="H29" s="12">
        <v>4.8600000000000003</v>
      </c>
      <c r="I29" s="12">
        <v>4.87</v>
      </c>
      <c r="J29" s="12">
        <v>4.84</v>
      </c>
      <c r="K29" s="12">
        <v>4.8600000000000003</v>
      </c>
      <c r="L29" s="12">
        <v>17</v>
      </c>
      <c r="M29" s="12">
        <v>8</v>
      </c>
      <c r="N29" s="10" t="str">
        <f>LEFT(Data[[#This Row],[Instructor]],1)</f>
        <v>C</v>
      </c>
      <c r="O29" s="10" t="str">
        <f>LEFT(Data[[#This Row],[Course Name]],5)</f>
        <v>20022</v>
      </c>
      <c r="P29" s="11">
        <f t="shared" si="1"/>
        <v>9</v>
      </c>
      <c r="Q29" s="12">
        <v>47</v>
      </c>
    </row>
    <row r="30" spans="1:17" x14ac:dyDescent="0.3">
      <c r="A30" s="12" t="s">
        <v>140</v>
      </c>
      <c r="B30" s="12" t="s">
        <v>141</v>
      </c>
      <c r="C30" s="12" t="s">
        <v>142</v>
      </c>
      <c r="D30" s="12">
        <v>201820</v>
      </c>
      <c r="E30" s="13">
        <v>1</v>
      </c>
      <c r="F30" s="12" t="s">
        <v>14</v>
      </c>
      <c r="G30" s="12" t="s">
        <v>82</v>
      </c>
      <c r="H30" s="12">
        <v>4.5999999999999996</v>
      </c>
      <c r="I30" s="12">
        <v>4.5999999999999996</v>
      </c>
      <c r="J30" s="12">
        <v>4.47</v>
      </c>
      <c r="K30" s="12">
        <v>4.57</v>
      </c>
      <c r="L30" s="12">
        <v>33</v>
      </c>
      <c r="M30" s="12">
        <v>24</v>
      </c>
      <c r="N30" s="10" t="str">
        <f>LEFT(Data[[#This Row],[Instructor]],1)</f>
        <v>T</v>
      </c>
      <c r="O30" s="10" t="str">
        <f>LEFT(Data[[#This Row],[Course Name]],5)</f>
        <v>20023</v>
      </c>
      <c r="P30" s="11">
        <f t="shared" si="1"/>
        <v>9</v>
      </c>
      <c r="Q30" s="12">
        <v>73</v>
      </c>
    </row>
    <row r="31" spans="1:17" x14ac:dyDescent="0.3">
      <c r="A31" s="12" t="s">
        <v>143</v>
      </c>
      <c r="B31" s="12" t="s">
        <v>144</v>
      </c>
      <c r="C31" s="12" t="s">
        <v>145</v>
      </c>
      <c r="D31" s="12">
        <v>201820</v>
      </c>
      <c r="E31" s="13">
        <v>1</v>
      </c>
      <c r="F31" s="12" t="s">
        <v>14</v>
      </c>
      <c r="G31" s="12" t="s">
        <v>82</v>
      </c>
      <c r="H31" s="12">
        <v>4.66</v>
      </c>
      <c r="I31" s="12">
        <v>4.57</v>
      </c>
      <c r="J31" s="12">
        <v>4.5</v>
      </c>
      <c r="K31" s="12">
        <v>4.5999999999999996</v>
      </c>
      <c r="L31" s="12">
        <v>18</v>
      </c>
      <c r="M31" s="12">
        <v>11</v>
      </c>
      <c r="N31" s="10" t="str">
        <f>LEFT(Data[[#This Row],[Instructor]],1)</f>
        <v>T</v>
      </c>
      <c r="O31" s="10" t="str">
        <f>LEFT(Data[[#This Row],[Course Name]],5)</f>
        <v>20025</v>
      </c>
      <c r="P31" s="11">
        <f t="shared" si="1"/>
        <v>7</v>
      </c>
      <c r="Q31" s="12">
        <v>61</v>
      </c>
    </row>
    <row r="32" spans="1:17" x14ac:dyDescent="0.3">
      <c r="A32" s="12" t="s">
        <v>146</v>
      </c>
      <c r="B32" s="12" t="s">
        <v>147</v>
      </c>
      <c r="C32" s="12" t="s">
        <v>122</v>
      </c>
      <c r="D32" s="12">
        <v>201820</v>
      </c>
      <c r="E32" s="13">
        <v>1</v>
      </c>
      <c r="F32" s="12" t="s">
        <v>14</v>
      </c>
      <c r="G32" s="12" t="s">
        <v>82</v>
      </c>
      <c r="H32" s="12">
        <v>4.84</v>
      </c>
      <c r="I32" s="12">
        <v>4.8</v>
      </c>
      <c r="J32" s="12">
        <v>4.79</v>
      </c>
      <c r="K32" s="12">
        <v>4.82</v>
      </c>
      <c r="L32" s="12">
        <v>13</v>
      </c>
      <c r="M32" s="12">
        <v>7</v>
      </c>
      <c r="N32" s="10" t="str">
        <f>LEFT(Data[[#This Row],[Instructor]],1)</f>
        <v>K</v>
      </c>
      <c r="O32" s="10" t="str">
        <f>LEFT(Data[[#This Row],[Course Name]],5)</f>
        <v>20026</v>
      </c>
      <c r="P32" s="11">
        <f t="shared" si="1"/>
        <v>6</v>
      </c>
      <c r="Q32" s="12">
        <v>54</v>
      </c>
    </row>
    <row r="33" spans="1:17" x14ac:dyDescent="0.3">
      <c r="A33" s="12" t="s">
        <v>148</v>
      </c>
      <c r="B33" s="12" t="s">
        <v>149</v>
      </c>
      <c r="C33" s="12" t="s">
        <v>150</v>
      </c>
      <c r="D33" s="12">
        <v>201820</v>
      </c>
      <c r="E33" s="13">
        <v>1</v>
      </c>
      <c r="F33" s="12" t="s">
        <v>14</v>
      </c>
      <c r="G33" s="12" t="s">
        <v>82</v>
      </c>
      <c r="H33" s="12">
        <v>4.78</v>
      </c>
      <c r="I33" s="12">
        <v>4.75</v>
      </c>
      <c r="J33" s="12">
        <v>4.75</v>
      </c>
      <c r="K33" s="12">
        <v>4.76</v>
      </c>
      <c r="L33" s="12">
        <v>18</v>
      </c>
      <c r="M33" s="12">
        <v>4</v>
      </c>
      <c r="N33" s="10" t="str">
        <f>LEFT(Data[[#This Row],[Instructor]],1)</f>
        <v>H</v>
      </c>
      <c r="O33" s="10" t="str">
        <f>LEFT(Data[[#This Row],[Course Name]],5)</f>
        <v>20027</v>
      </c>
      <c r="P33" s="11">
        <f t="shared" si="1"/>
        <v>14</v>
      </c>
      <c r="Q33" s="12">
        <v>22</v>
      </c>
    </row>
    <row r="34" spans="1:17" x14ac:dyDescent="0.3">
      <c r="A34" s="12" t="s">
        <v>151</v>
      </c>
      <c r="B34" s="12" t="s">
        <v>152</v>
      </c>
      <c r="C34" s="12" t="s">
        <v>153</v>
      </c>
      <c r="D34" s="12">
        <v>201820</v>
      </c>
      <c r="E34" s="13">
        <v>1</v>
      </c>
      <c r="F34" s="12" t="s">
        <v>14</v>
      </c>
      <c r="G34" s="12" t="s">
        <v>82</v>
      </c>
      <c r="H34" s="12">
        <v>4.87</v>
      </c>
      <c r="I34" s="12">
        <v>5</v>
      </c>
      <c r="J34" s="12">
        <v>5</v>
      </c>
      <c r="K34" s="12">
        <v>4.9400000000000004</v>
      </c>
      <c r="L34" s="12">
        <v>17</v>
      </c>
      <c r="M34" s="12">
        <v>7</v>
      </c>
      <c r="N34" s="10" t="str">
        <f>LEFT(Data[[#This Row],[Instructor]],1)</f>
        <v>F</v>
      </c>
      <c r="O34" s="10" t="str">
        <f>LEFT(Data[[#This Row],[Course Name]],5)</f>
        <v>20028</v>
      </c>
      <c r="P34" s="11">
        <f t="shared" si="1"/>
        <v>10</v>
      </c>
      <c r="Q34" s="12">
        <v>41</v>
      </c>
    </row>
    <row r="35" spans="1:17" x14ac:dyDescent="0.3">
      <c r="A35" s="12" t="s">
        <v>154</v>
      </c>
      <c r="B35" s="12" t="s">
        <v>155</v>
      </c>
      <c r="C35" s="12" t="s">
        <v>105</v>
      </c>
      <c r="D35" s="12">
        <v>201820</v>
      </c>
      <c r="E35" s="13">
        <v>1</v>
      </c>
      <c r="F35" s="12" t="s">
        <v>14</v>
      </c>
      <c r="G35" s="12" t="s">
        <v>82</v>
      </c>
      <c r="H35" s="12">
        <v>4.83</v>
      </c>
      <c r="I35" s="12">
        <v>4.87</v>
      </c>
      <c r="J35" s="12">
        <v>4.83</v>
      </c>
      <c r="K35" s="12">
        <v>4.84</v>
      </c>
      <c r="L35" s="12">
        <v>11</v>
      </c>
      <c r="M35" s="12">
        <v>6</v>
      </c>
      <c r="N35" s="10" t="str">
        <f>LEFT(Data[[#This Row],[Instructor]],1)</f>
        <v>R</v>
      </c>
      <c r="O35" s="10" t="str">
        <f>LEFT(Data[[#This Row],[Course Name]],5)</f>
        <v>20029</v>
      </c>
      <c r="P35" s="11">
        <f t="shared" si="1"/>
        <v>5</v>
      </c>
      <c r="Q35" s="12">
        <v>55</v>
      </c>
    </row>
    <row r="36" spans="1:17" x14ac:dyDescent="0.3">
      <c r="A36" s="12" t="s">
        <v>156</v>
      </c>
      <c r="B36" s="12" t="s">
        <v>157</v>
      </c>
      <c r="C36" s="12" t="s">
        <v>81</v>
      </c>
      <c r="D36" s="12">
        <v>201820</v>
      </c>
      <c r="F36" s="12" t="s">
        <v>14</v>
      </c>
      <c r="G36" s="12" t="s">
        <v>82</v>
      </c>
      <c r="H36" s="12">
        <v>4.75</v>
      </c>
      <c r="I36" s="12">
        <v>4.75</v>
      </c>
      <c r="J36" s="12">
        <v>4.5599999999999996</v>
      </c>
      <c r="K36" s="12">
        <v>4.71</v>
      </c>
      <c r="L36" s="12">
        <v>8</v>
      </c>
      <c r="M36" s="12">
        <v>4</v>
      </c>
      <c r="N36" s="10" t="str">
        <f>LEFT(Data[[#This Row],[Instructor]],1)</f>
        <v>J</v>
      </c>
      <c r="O36" s="10" t="str">
        <f>LEFT(Data[[#This Row],[Course Name]],5)</f>
        <v>20030</v>
      </c>
      <c r="P36" s="11">
        <f t="shared" si="1"/>
        <v>4</v>
      </c>
      <c r="Q36" s="12">
        <v>50</v>
      </c>
    </row>
    <row r="37" spans="1:17" x14ac:dyDescent="0.3">
      <c r="A37" s="12" t="s">
        <v>158</v>
      </c>
      <c r="B37" s="12" t="s">
        <v>159</v>
      </c>
      <c r="C37" s="12" t="s">
        <v>91</v>
      </c>
      <c r="D37" s="12">
        <v>201820</v>
      </c>
      <c r="E37" s="13">
        <v>1</v>
      </c>
      <c r="F37" s="12" t="s">
        <v>14</v>
      </c>
      <c r="G37" s="12" t="s">
        <v>82</v>
      </c>
      <c r="H37" s="12">
        <v>4.4800000000000004</v>
      </c>
      <c r="I37" s="12">
        <v>4.49</v>
      </c>
      <c r="J37" s="12">
        <v>4.43</v>
      </c>
      <c r="K37" s="12">
        <v>4.47</v>
      </c>
      <c r="L37" s="12">
        <v>13</v>
      </c>
      <c r="M37" s="12">
        <v>7</v>
      </c>
      <c r="N37" s="10" t="str">
        <f>LEFT(Data[[#This Row],[Instructor]],1)</f>
        <v>K</v>
      </c>
      <c r="O37" s="10" t="str">
        <f>LEFT(Data[[#This Row],[Course Name]],5)</f>
        <v>20031</v>
      </c>
      <c r="P37" s="11">
        <f t="shared" si="1"/>
        <v>6</v>
      </c>
      <c r="Q37" s="12">
        <v>54</v>
      </c>
    </row>
    <row r="38" spans="1:17" x14ac:dyDescent="0.3">
      <c r="A38" s="12" t="s">
        <v>160</v>
      </c>
      <c r="B38" s="12" t="s">
        <v>161</v>
      </c>
      <c r="C38" s="12" t="s">
        <v>125</v>
      </c>
      <c r="D38" s="12">
        <v>201820</v>
      </c>
      <c r="E38" s="13">
        <v>1</v>
      </c>
      <c r="F38" s="12" t="s">
        <v>14</v>
      </c>
      <c r="G38" s="12" t="s">
        <v>82</v>
      </c>
      <c r="H38" s="12">
        <v>4.0599999999999996</v>
      </c>
      <c r="I38" s="12">
        <v>4.5</v>
      </c>
      <c r="J38" s="12">
        <v>4.5</v>
      </c>
      <c r="K38" s="12">
        <v>4.29</v>
      </c>
      <c r="L38" s="12">
        <v>9</v>
      </c>
      <c r="M38" s="12">
        <v>2</v>
      </c>
      <c r="N38" s="10" t="str">
        <f>LEFT(Data[[#This Row],[Instructor]],1)</f>
        <v>A</v>
      </c>
      <c r="O38" s="10" t="str">
        <f>LEFT(Data[[#This Row],[Course Name]],5)</f>
        <v>20032</v>
      </c>
      <c r="P38" s="11">
        <f t="shared" si="1"/>
        <v>7</v>
      </c>
      <c r="Q38" s="12">
        <v>22</v>
      </c>
    </row>
    <row r="39" spans="1:17" x14ac:dyDescent="0.3">
      <c r="A39" s="12" t="s">
        <v>162</v>
      </c>
      <c r="B39" s="12" t="s">
        <v>163</v>
      </c>
      <c r="C39" s="12" t="s">
        <v>164</v>
      </c>
      <c r="D39" s="12">
        <v>201820</v>
      </c>
      <c r="E39" s="13">
        <v>1</v>
      </c>
      <c r="F39" s="12" t="s">
        <v>14</v>
      </c>
      <c r="G39" s="12" t="s">
        <v>82</v>
      </c>
      <c r="H39" s="12">
        <v>5</v>
      </c>
      <c r="I39" s="12">
        <v>5</v>
      </c>
      <c r="J39" s="12">
        <v>5</v>
      </c>
      <c r="K39" s="12">
        <v>5</v>
      </c>
      <c r="L39" s="12">
        <v>11</v>
      </c>
      <c r="M39" s="12">
        <v>1</v>
      </c>
      <c r="N39" s="10" t="str">
        <f>LEFT(Data[[#This Row],[Instructor]],1)</f>
        <v>J</v>
      </c>
      <c r="O39" s="10" t="str">
        <f>LEFT(Data[[#This Row],[Course Name]],5)</f>
        <v>20033</v>
      </c>
      <c r="P39" s="11">
        <f t="shared" si="1"/>
        <v>10</v>
      </c>
      <c r="Q39" s="12">
        <v>9</v>
      </c>
    </row>
    <row r="40" spans="1:17" x14ac:dyDescent="0.3">
      <c r="A40" s="12" t="s">
        <v>165</v>
      </c>
      <c r="B40" s="12" t="s">
        <v>166</v>
      </c>
      <c r="C40" s="12" t="s">
        <v>142</v>
      </c>
      <c r="D40" s="12">
        <v>201820</v>
      </c>
      <c r="F40" s="12" t="s">
        <v>14</v>
      </c>
      <c r="G40" s="12" t="s">
        <v>82</v>
      </c>
      <c r="H40" s="12">
        <v>4.8499999999999996</v>
      </c>
      <c r="I40" s="12">
        <v>5</v>
      </c>
      <c r="J40" s="12">
        <v>5</v>
      </c>
      <c r="K40" s="12">
        <v>4.93</v>
      </c>
      <c r="L40" s="12">
        <v>18</v>
      </c>
      <c r="M40" s="12">
        <v>12</v>
      </c>
      <c r="N40" s="10" t="str">
        <f>LEFT(Data[[#This Row],[Instructor]],1)</f>
        <v>T</v>
      </c>
      <c r="O40" s="10" t="str">
        <f>LEFT(Data[[#This Row],[Course Name]],5)</f>
        <v>20034</v>
      </c>
      <c r="P40" s="11">
        <f t="shared" si="1"/>
        <v>6</v>
      </c>
      <c r="Q40" s="12">
        <v>67</v>
      </c>
    </row>
    <row r="41" spans="1:17" x14ac:dyDescent="0.3">
      <c r="A41" s="12" t="s">
        <v>167</v>
      </c>
      <c r="B41" s="12" t="s">
        <v>168</v>
      </c>
      <c r="C41" s="12" t="s">
        <v>108</v>
      </c>
      <c r="D41" s="12">
        <v>201820</v>
      </c>
      <c r="E41" s="13">
        <v>1</v>
      </c>
      <c r="F41" s="12" t="s">
        <v>14</v>
      </c>
      <c r="G41" s="12" t="s">
        <v>82</v>
      </c>
      <c r="H41" s="12">
        <v>4.75</v>
      </c>
      <c r="I41" s="12">
        <v>4.88</v>
      </c>
      <c r="J41" s="12">
        <v>4.8600000000000003</v>
      </c>
      <c r="K41" s="12">
        <v>4.8099999999999996</v>
      </c>
      <c r="L41" s="12">
        <v>17</v>
      </c>
      <c r="M41" s="12">
        <v>8</v>
      </c>
      <c r="N41" s="10" t="str">
        <f>LEFT(Data[[#This Row],[Instructor]],1)</f>
        <v>S</v>
      </c>
      <c r="O41" s="10" t="str">
        <f>LEFT(Data[[#This Row],[Course Name]],5)</f>
        <v>20035</v>
      </c>
      <c r="P41" s="11">
        <f t="shared" si="1"/>
        <v>9</v>
      </c>
      <c r="Q41" s="12">
        <v>47</v>
      </c>
    </row>
    <row r="42" spans="1:17" x14ac:dyDescent="0.3">
      <c r="A42" s="12" t="s">
        <v>169</v>
      </c>
      <c r="B42" s="12" t="s">
        <v>170</v>
      </c>
      <c r="C42" s="12" t="s">
        <v>171</v>
      </c>
      <c r="D42" s="12">
        <v>201820</v>
      </c>
      <c r="E42" s="13">
        <v>1</v>
      </c>
      <c r="F42" s="12" t="s">
        <v>14</v>
      </c>
      <c r="G42" s="12" t="s">
        <v>82</v>
      </c>
      <c r="H42" s="12">
        <v>4.7300000000000004</v>
      </c>
      <c r="I42" s="12">
        <v>4.76</v>
      </c>
      <c r="J42" s="12">
        <v>4.3</v>
      </c>
      <c r="K42" s="12">
        <v>4.6399999999999997</v>
      </c>
      <c r="L42" s="12">
        <v>20</v>
      </c>
      <c r="M42" s="12">
        <v>5</v>
      </c>
      <c r="N42" s="10" t="str">
        <f>LEFT(Data[[#This Row],[Instructor]],1)</f>
        <v>S</v>
      </c>
      <c r="O42" s="10" t="str">
        <f>LEFT(Data[[#This Row],[Course Name]],5)</f>
        <v>20038</v>
      </c>
      <c r="P42" s="11">
        <f t="shared" si="1"/>
        <v>15</v>
      </c>
      <c r="Q42" s="12">
        <v>25</v>
      </c>
    </row>
    <row r="43" spans="1:17" x14ac:dyDescent="0.3">
      <c r="A43" s="12" t="s">
        <v>172</v>
      </c>
      <c r="B43" s="12" t="s">
        <v>173</v>
      </c>
      <c r="C43" s="12" t="s">
        <v>174</v>
      </c>
      <c r="D43" s="12">
        <v>201820</v>
      </c>
      <c r="E43" s="13">
        <v>1</v>
      </c>
      <c r="F43" s="12" t="s">
        <v>14</v>
      </c>
      <c r="G43" s="12" t="s">
        <v>82</v>
      </c>
      <c r="H43" s="12">
        <v>4.87</v>
      </c>
      <c r="I43" s="12">
        <v>4.6900000000000004</v>
      </c>
      <c r="J43" s="12">
        <v>4.6500000000000004</v>
      </c>
      <c r="K43" s="12">
        <v>4.76</v>
      </c>
      <c r="L43" s="12">
        <v>19</v>
      </c>
      <c r="M43" s="12">
        <v>15</v>
      </c>
      <c r="N43" s="10" t="str">
        <f>LEFT(Data[[#This Row],[Instructor]],1)</f>
        <v>M</v>
      </c>
      <c r="O43" s="10" t="str">
        <f>LEFT(Data[[#This Row],[Course Name]],5)</f>
        <v>20039</v>
      </c>
      <c r="P43" s="11">
        <f t="shared" si="1"/>
        <v>4</v>
      </c>
      <c r="Q43" s="12">
        <v>79</v>
      </c>
    </row>
    <row r="44" spans="1:17" x14ac:dyDescent="0.3">
      <c r="A44" s="12" t="s">
        <v>175</v>
      </c>
      <c r="B44" s="12" t="s">
        <v>176</v>
      </c>
      <c r="C44" s="12" t="s">
        <v>177</v>
      </c>
      <c r="D44" s="12">
        <v>201820</v>
      </c>
      <c r="E44" s="13">
        <v>1</v>
      </c>
      <c r="F44" s="12" t="s">
        <v>14</v>
      </c>
      <c r="G44" s="12" t="s">
        <v>82</v>
      </c>
      <c r="H44" s="12">
        <v>4.8</v>
      </c>
      <c r="I44" s="12">
        <v>4.7699999999999996</v>
      </c>
      <c r="J44" s="12">
        <v>4.7300000000000004</v>
      </c>
      <c r="K44" s="12">
        <v>4.7699999999999996</v>
      </c>
      <c r="L44" s="12">
        <v>22</v>
      </c>
      <c r="M44" s="12">
        <v>16</v>
      </c>
      <c r="N44" s="10" t="str">
        <f>LEFT(Data[[#This Row],[Instructor]],1)</f>
        <v>D</v>
      </c>
      <c r="O44" s="10" t="str">
        <f>LEFT(Data[[#This Row],[Course Name]],5)</f>
        <v>20040</v>
      </c>
      <c r="P44" s="11">
        <f t="shared" si="1"/>
        <v>6</v>
      </c>
      <c r="Q44" s="12">
        <v>73</v>
      </c>
    </row>
    <row r="45" spans="1:17" x14ac:dyDescent="0.3">
      <c r="A45" s="12" t="s">
        <v>178</v>
      </c>
      <c r="B45" s="12" t="s">
        <v>179</v>
      </c>
      <c r="C45" s="12" t="s">
        <v>171</v>
      </c>
      <c r="D45" s="12">
        <v>201820</v>
      </c>
      <c r="E45" s="13">
        <v>1</v>
      </c>
      <c r="F45" s="12" t="s">
        <v>14</v>
      </c>
      <c r="G45" s="12" t="s">
        <v>82</v>
      </c>
      <c r="H45" s="12">
        <v>4.78</v>
      </c>
      <c r="I45" s="12">
        <v>4.71</v>
      </c>
      <c r="J45" s="12">
        <v>4.67</v>
      </c>
      <c r="K45" s="12">
        <v>4.7300000000000004</v>
      </c>
      <c r="L45" s="12">
        <v>11</v>
      </c>
      <c r="M45" s="12">
        <v>9</v>
      </c>
      <c r="N45" s="10" t="str">
        <f>LEFT(Data[[#This Row],[Instructor]],1)</f>
        <v>S</v>
      </c>
      <c r="O45" s="10" t="str">
        <f>LEFT(Data[[#This Row],[Course Name]],5)</f>
        <v>20041</v>
      </c>
      <c r="P45" s="11">
        <f t="shared" si="1"/>
        <v>2</v>
      </c>
      <c r="Q45" s="12">
        <v>82</v>
      </c>
    </row>
    <row r="46" spans="1:17" x14ac:dyDescent="0.3">
      <c r="A46" s="12" t="s">
        <v>180</v>
      </c>
      <c r="B46" s="12" t="s">
        <v>181</v>
      </c>
      <c r="C46" s="12" t="s">
        <v>182</v>
      </c>
      <c r="D46" s="12">
        <v>201820</v>
      </c>
      <c r="E46" s="13">
        <v>1</v>
      </c>
      <c r="F46" s="12" t="s">
        <v>14</v>
      </c>
      <c r="G46" s="12" t="s">
        <v>82</v>
      </c>
      <c r="H46" s="12">
        <v>4.87</v>
      </c>
      <c r="I46" s="12">
        <v>4.83</v>
      </c>
      <c r="J46" s="12">
        <v>4.6900000000000004</v>
      </c>
      <c r="K46" s="12">
        <v>4.82</v>
      </c>
      <c r="L46" s="12">
        <v>10</v>
      </c>
      <c r="M46" s="12">
        <v>6</v>
      </c>
      <c r="N46" s="10" t="str">
        <f>LEFT(Data[[#This Row],[Instructor]],1)</f>
        <v>D</v>
      </c>
      <c r="O46" s="10" t="str">
        <f>LEFT(Data[[#This Row],[Course Name]],5)</f>
        <v>20042</v>
      </c>
      <c r="P46" s="11">
        <f t="shared" si="1"/>
        <v>4</v>
      </c>
      <c r="Q46" s="12">
        <v>60</v>
      </c>
    </row>
    <row r="47" spans="1:17" x14ac:dyDescent="0.3">
      <c r="A47" s="12" t="s">
        <v>183</v>
      </c>
      <c r="B47" s="12" t="s">
        <v>184</v>
      </c>
      <c r="C47" s="12" t="s">
        <v>105</v>
      </c>
      <c r="D47" s="12">
        <v>201820</v>
      </c>
      <c r="E47" s="13">
        <v>1</v>
      </c>
      <c r="F47" s="12" t="s">
        <v>14</v>
      </c>
      <c r="G47" s="12" t="s">
        <v>82</v>
      </c>
      <c r="L47" s="12">
        <v>5</v>
      </c>
      <c r="M47" s="12">
        <v>0</v>
      </c>
      <c r="N47" s="10" t="str">
        <f>LEFT(Data[[#This Row],[Instructor]],1)</f>
        <v>R</v>
      </c>
      <c r="O47" s="10" t="str">
        <f>LEFT(Data[[#This Row],[Course Name]],5)</f>
        <v>20043</v>
      </c>
      <c r="P47" s="11">
        <f t="shared" si="1"/>
        <v>5</v>
      </c>
      <c r="Q47" s="12">
        <v>0</v>
      </c>
    </row>
    <row r="48" spans="1:17" x14ac:dyDescent="0.3">
      <c r="A48" s="12" t="s">
        <v>185</v>
      </c>
      <c r="B48" s="12" t="s">
        <v>186</v>
      </c>
      <c r="C48" s="12" t="s">
        <v>187</v>
      </c>
      <c r="D48" s="12">
        <v>201820</v>
      </c>
      <c r="E48" s="13">
        <v>1</v>
      </c>
      <c r="F48" s="12" t="s">
        <v>14</v>
      </c>
      <c r="G48" s="12" t="s">
        <v>82</v>
      </c>
      <c r="H48" s="12">
        <v>5</v>
      </c>
      <c r="I48" s="12">
        <v>5</v>
      </c>
      <c r="J48" s="12">
        <v>5</v>
      </c>
      <c r="K48" s="12">
        <v>5</v>
      </c>
      <c r="L48" s="12">
        <v>5</v>
      </c>
      <c r="M48" s="12">
        <v>2</v>
      </c>
      <c r="N48" s="10" t="str">
        <f>LEFT(Data[[#This Row],[Instructor]],1)</f>
        <v>P</v>
      </c>
      <c r="O48" s="10" t="str">
        <f>LEFT(Data[[#This Row],[Course Name]],5)</f>
        <v>20044</v>
      </c>
      <c r="P48" s="11">
        <f t="shared" si="1"/>
        <v>3</v>
      </c>
      <c r="Q48" s="12">
        <v>40</v>
      </c>
    </row>
    <row r="49" spans="1:17" x14ac:dyDescent="0.3">
      <c r="A49" s="12" t="s">
        <v>188</v>
      </c>
      <c r="B49" s="12" t="s">
        <v>189</v>
      </c>
      <c r="C49" s="12" t="s">
        <v>114</v>
      </c>
      <c r="D49" s="12">
        <v>201820</v>
      </c>
      <c r="E49" s="13">
        <v>1</v>
      </c>
      <c r="F49" s="12" t="s">
        <v>14</v>
      </c>
      <c r="G49" s="12" t="s">
        <v>82</v>
      </c>
      <c r="H49" s="12">
        <v>5</v>
      </c>
      <c r="I49" s="12">
        <v>5</v>
      </c>
      <c r="J49" s="12">
        <v>5</v>
      </c>
      <c r="K49" s="12">
        <v>5</v>
      </c>
      <c r="L49" s="12">
        <v>5</v>
      </c>
      <c r="M49" s="12">
        <v>5</v>
      </c>
      <c r="N49" s="10" t="str">
        <f>LEFT(Data[[#This Row],[Instructor]],1)</f>
        <v>O</v>
      </c>
      <c r="O49" s="10" t="str">
        <f>LEFT(Data[[#This Row],[Course Name]],5)</f>
        <v>20045</v>
      </c>
      <c r="P49" s="11">
        <f t="shared" si="1"/>
        <v>0</v>
      </c>
      <c r="Q49" s="12">
        <v>100</v>
      </c>
    </row>
    <row r="50" spans="1:17" x14ac:dyDescent="0.3">
      <c r="A50" s="12" t="s">
        <v>190</v>
      </c>
      <c r="B50" s="12" t="s">
        <v>191</v>
      </c>
      <c r="C50" s="12" t="s">
        <v>192</v>
      </c>
      <c r="D50" s="12">
        <v>201820</v>
      </c>
      <c r="E50" s="13">
        <v>1</v>
      </c>
      <c r="F50" s="12" t="s">
        <v>14</v>
      </c>
      <c r="G50" s="12" t="s">
        <v>82</v>
      </c>
      <c r="H50" s="12">
        <v>5</v>
      </c>
      <c r="I50" s="12">
        <v>5</v>
      </c>
      <c r="J50" s="12">
        <v>5</v>
      </c>
      <c r="K50" s="12">
        <v>5</v>
      </c>
      <c r="L50" s="12">
        <v>5</v>
      </c>
      <c r="M50" s="12">
        <v>1</v>
      </c>
      <c r="N50" s="10" t="str">
        <f>LEFT(Data[[#This Row],[Instructor]],1)</f>
        <v>V</v>
      </c>
      <c r="O50" s="10" t="str">
        <f>LEFT(Data[[#This Row],[Course Name]],5)</f>
        <v>20046</v>
      </c>
      <c r="P50" s="11">
        <f t="shared" si="1"/>
        <v>4</v>
      </c>
      <c r="Q50" s="12">
        <v>20</v>
      </c>
    </row>
    <row r="51" spans="1:17" x14ac:dyDescent="0.3">
      <c r="A51" s="12" t="s">
        <v>193</v>
      </c>
      <c r="B51" s="12" t="s">
        <v>194</v>
      </c>
      <c r="C51" s="12" t="s">
        <v>195</v>
      </c>
      <c r="D51" s="12">
        <v>201820</v>
      </c>
      <c r="E51" s="13">
        <v>1</v>
      </c>
      <c r="F51" s="12" t="s">
        <v>14</v>
      </c>
      <c r="G51" s="12" t="s">
        <v>82</v>
      </c>
      <c r="H51" s="12">
        <v>5</v>
      </c>
      <c r="I51" s="12">
        <v>5</v>
      </c>
      <c r="J51" s="12">
        <v>5</v>
      </c>
      <c r="K51" s="12">
        <v>5</v>
      </c>
      <c r="L51" s="12">
        <v>5</v>
      </c>
      <c r="M51" s="12">
        <v>1</v>
      </c>
      <c r="N51" s="10" t="str">
        <f>LEFT(Data[[#This Row],[Instructor]],1)</f>
        <v>D</v>
      </c>
      <c r="O51" s="10" t="str">
        <f>LEFT(Data[[#This Row],[Course Name]],5)</f>
        <v>20047</v>
      </c>
      <c r="P51" s="11">
        <f t="shared" si="1"/>
        <v>4</v>
      </c>
      <c r="Q51" s="12">
        <v>20</v>
      </c>
    </row>
    <row r="52" spans="1:17" x14ac:dyDescent="0.3">
      <c r="A52" s="12" t="s">
        <v>196</v>
      </c>
      <c r="B52" s="12" t="s">
        <v>197</v>
      </c>
      <c r="C52" s="12" t="s">
        <v>195</v>
      </c>
      <c r="D52" s="12">
        <v>201820</v>
      </c>
      <c r="E52" s="13">
        <v>1</v>
      </c>
      <c r="F52" s="12" t="s">
        <v>14</v>
      </c>
      <c r="G52" s="12" t="s">
        <v>82</v>
      </c>
      <c r="H52" s="12">
        <v>5</v>
      </c>
      <c r="I52" s="12">
        <v>5</v>
      </c>
      <c r="J52" s="12">
        <v>3</v>
      </c>
      <c r="K52" s="12">
        <v>4.53</v>
      </c>
      <c r="L52" s="12">
        <v>5</v>
      </c>
      <c r="M52" s="12">
        <v>1</v>
      </c>
      <c r="N52" s="10" t="str">
        <f>LEFT(Data[[#This Row],[Instructor]],1)</f>
        <v>D</v>
      </c>
      <c r="O52" s="10" t="str">
        <f>LEFT(Data[[#This Row],[Course Name]],5)</f>
        <v>20048</v>
      </c>
      <c r="P52" s="11">
        <f t="shared" si="1"/>
        <v>4</v>
      </c>
      <c r="Q52" s="12">
        <v>20</v>
      </c>
    </row>
    <row r="53" spans="1:17" x14ac:dyDescent="0.3">
      <c r="A53" s="12" t="s">
        <v>196</v>
      </c>
      <c r="B53" s="12" t="s">
        <v>197</v>
      </c>
      <c r="C53" s="12" t="s">
        <v>192</v>
      </c>
      <c r="D53" s="12">
        <v>201820</v>
      </c>
      <c r="E53" s="13">
        <v>1</v>
      </c>
      <c r="F53" s="12" t="s">
        <v>14</v>
      </c>
      <c r="G53" s="12" t="s">
        <v>82</v>
      </c>
      <c r="H53" s="12">
        <v>3</v>
      </c>
      <c r="I53" s="12">
        <v>5</v>
      </c>
      <c r="J53" s="12">
        <v>3</v>
      </c>
      <c r="K53" s="12">
        <v>3.59</v>
      </c>
      <c r="L53" s="12">
        <v>5</v>
      </c>
      <c r="M53" s="12">
        <v>1</v>
      </c>
      <c r="N53" s="10" t="str">
        <f>LEFT(Data[[#This Row],[Instructor]],1)</f>
        <v>V</v>
      </c>
      <c r="O53" s="10" t="str">
        <f>LEFT(Data[[#This Row],[Course Name]],5)</f>
        <v>20048</v>
      </c>
      <c r="P53" s="11">
        <f t="shared" si="1"/>
        <v>4</v>
      </c>
      <c r="Q53" s="12">
        <v>20</v>
      </c>
    </row>
    <row r="54" spans="1:17" x14ac:dyDescent="0.3">
      <c r="A54" s="12" t="s">
        <v>198</v>
      </c>
      <c r="B54" s="12" t="s">
        <v>199</v>
      </c>
      <c r="C54" s="12" t="s">
        <v>200</v>
      </c>
      <c r="D54" s="12">
        <v>201820</v>
      </c>
      <c r="E54" s="13">
        <v>1</v>
      </c>
      <c r="F54" s="12" t="s">
        <v>14</v>
      </c>
      <c r="G54" s="12" t="s">
        <v>82</v>
      </c>
      <c r="H54" s="12">
        <v>5</v>
      </c>
      <c r="I54" s="12">
        <v>5</v>
      </c>
      <c r="J54" s="12">
        <v>5</v>
      </c>
      <c r="K54" s="12">
        <v>5</v>
      </c>
      <c r="L54" s="12">
        <v>6</v>
      </c>
      <c r="M54" s="12">
        <v>4</v>
      </c>
      <c r="N54" s="10" t="str">
        <f>LEFT(Data[[#This Row],[Instructor]],1)</f>
        <v>K</v>
      </c>
      <c r="O54" s="10" t="str">
        <f>LEFT(Data[[#This Row],[Course Name]],5)</f>
        <v>20049</v>
      </c>
      <c r="P54" s="11">
        <f t="shared" si="1"/>
        <v>2</v>
      </c>
      <c r="Q54" s="12">
        <v>67</v>
      </c>
    </row>
    <row r="55" spans="1:17" x14ac:dyDescent="0.3">
      <c r="A55" s="12" t="s">
        <v>201</v>
      </c>
      <c r="B55" s="12" t="s">
        <v>202</v>
      </c>
      <c r="C55" s="12" t="s">
        <v>134</v>
      </c>
      <c r="D55" s="12">
        <v>201820</v>
      </c>
      <c r="E55" s="13">
        <v>1</v>
      </c>
      <c r="F55" s="12" t="s">
        <v>14</v>
      </c>
      <c r="G55" s="12" t="s">
        <v>82</v>
      </c>
      <c r="H55" s="12">
        <v>5</v>
      </c>
      <c r="I55" s="12">
        <v>5</v>
      </c>
      <c r="J55" s="12">
        <v>5</v>
      </c>
      <c r="K55" s="12">
        <v>5</v>
      </c>
      <c r="L55" s="12">
        <v>5</v>
      </c>
      <c r="M55" s="12">
        <v>1</v>
      </c>
      <c r="N55" s="10" t="str">
        <f>LEFT(Data[[#This Row],[Instructor]],1)</f>
        <v>P</v>
      </c>
      <c r="O55" s="10" t="str">
        <f>LEFT(Data[[#This Row],[Course Name]],5)</f>
        <v>20050</v>
      </c>
      <c r="P55" s="11">
        <f t="shared" si="1"/>
        <v>4</v>
      </c>
      <c r="Q55" s="12">
        <v>20</v>
      </c>
    </row>
    <row r="56" spans="1:17" x14ac:dyDescent="0.3">
      <c r="A56" s="12" t="s">
        <v>203</v>
      </c>
      <c r="B56" s="12" t="s">
        <v>204</v>
      </c>
      <c r="C56" s="12" t="s">
        <v>174</v>
      </c>
      <c r="D56" s="12">
        <v>201820</v>
      </c>
      <c r="E56" s="13">
        <v>1</v>
      </c>
      <c r="F56" s="12" t="s">
        <v>14</v>
      </c>
      <c r="G56" s="12" t="s">
        <v>82</v>
      </c>
      <c r="H56" s="12">
        <v>4.96</v>
      </c>
      <c r="I56" s="12">
        <v>4.96</v>
      </c>
      <c r="J56" s="12">
        <v>4.88</v>
      </c>
      <c r="K56" s="12">
        <v>4.9400000000000004</v>
      </c>
      <c r="L56" s="12">
        <v>14</v>
      </c>
      <c r="M56" s="12">
        <v>10</v>
      </c>
      <c r="N56" s="10" t="str">
        <f>LEFT(Data[[#This Row],[Instructor]],1)</f>
        <v>M</v>
      </c>
      <c r="O56" s="10" t="str">
        <f>LEFT(Data[[#This Row],[Course Name]],5)</f>
        <v>20051</v>
      </c>
      <c r="P56" s="11">
        <f t="shared" si="1"/>
        <v>4</v>
      </c>
      <c r="Q56" s="12">
        <v>71</v>
      </c>
    </row>
    <row r="57" spans="1:17" x14ac:dyDescent="0.3">
      <c r="A57" s="12" t="s">
        <v>205</v>
      </c>
      <c r="B57" s="12" t="s">
        <v>206</v>
      </c>
      <c r="C57" s="12" t="s">
        <v>171</v>
      </c>
      <c r="D57" s="12">
        <v>201820</v>
      </c>
      <c r="E57" s="13">
        <v>1</v>
      </c>
      <c r="F57" s="12" t="s">
        <v>14</v>
      </c>
      <c r="G57" s="12" t="s">
        <v>82</v>
      </c>
      <c r="H57" s="12">
        <v>4.71</v>
      </c>
      <c r="I57" s="12">
        <v>4.62</v>
      </c>
      <c r="J57" s="12">
        <v>4.57</v>
      </c>
      <c r="K57" s="12">
        <v>4.6500000000000004</v>
      </c>
      <c r="L57" s="12">
        <v>9</v>
      </c>
      <c r="M57" s="12">
        <v>7</v>
      </c>
      <c r="N57" s="10" t="str">
        <f>LEFT(Data[[#This Row],[Instructor]],1)</f>
        <v>S</v>
      </c>
      <c r="O57" s="10" t="str">
        <f>LEFT(Data[[#This Row],[Course Name]],5)</f>
        <v>20052</v>
      </c>
      <c r="P57" s="11">
        <f t="shared" si="1"/>
        <v>2</v>
      </c>
      <c r="Q57" s="12">
        <v>78</v>
      </c>
    </row>
    <row r="58" spans="1:17" x14ac:dyDescent="0.3">
      <c r="A58" s="12" t="s">
        <v>207</v>
      </c>
      <c r="B58" s="12" t="s">
        <v>208</v>
      </c>
      <c r="C58" s="12" t="s">
        <v>171</v>
      </c>
      <c r="D58" s="12">
        <v>201820</v>
      </c>
      <c r="E58" s="13">
        <v>1</v>
      </c>
      <c r="F58" s="12" t="s">
        <v>14</v>
      </c>
      <c r="G58" s="12" t="s">
        <v>82</v>
      </c>
      <c r="H58" s="12">
        <v>4.7</v>
      </c>
      <c r="I58" s="12">
        <v>4.72</v>
      </c>
      <c r="J58" s="12">
        <v>4.72</v>
      </c>
      <c r="K58" s="12">
        <v>4.71</v>
      </c>
      <c r="L58" s="12">
        <v>10</v>
      </c>
      <c r="M58" s="12">
        <v>8</v>
      </c>
      <c r="N58" s="10" t="str">
        <f>LEFT(Data[[#This Row],[Instructor]],1)</f>
        <v>S</v>
      </c>
      <c r="O58" s="10" t="str">
        <f>LEFT(Data[[#This Row],[Course Name]],5)</f>
        <v>20053</v>
      </c>
      <c r="P58" s="11">
        <f t="shared" si="1"/>
        <v>2</v>
      </c>
      <c r="Q58" s="12">
        <v>80</v>
      </c>
    </row>
    <row r="59" spans="1:17" x14ac:dyDescent="0.3">
      <c r="A59" s="12" t="s">
        <v>209</v>
      </c>
      <c r="B59" s="12" t="s">
        <v>210</v>
      </c>
      <c r="C59" s="12" t="s">
        <v>211</v>
      </c>
      <c r="D59" s="12">
        <v>201820</v>
      </c>
      <c r="F59" s="12" t="s">
        <v>14</v>
      </c>
      <c r="G59" s="12" t="s">
        <v>82</v>
      </c>
      <c r="H59" s="12">
        <v>4.37</v>
      </c>
      <c r="I59" s="12">
        <v>4.29</v>
      </c>
      <c r="J59" s="12">
        <v>3.92</v>
      </c>
      <c r="K59" s="12">
        <v>4.24</v>
      </c>
      <c r="L59" s="12">
        <v>19</v>
      </c>
      <c r="M59" s="12">
        <v>9</v>
      </c>
      <c r="N59" s="10" t="str">
        <f>LEFT(Data[[#This Row],[Instructor]],1)</f>
        <v>S</v>
      </c>
      <c r="O59" s="10" t="str">
        <f>LEFT(Data[[#This Row],[Course Name]],5)</f>
        <v>20055</v>
      </c>
      <c r="P59" s="11">
        <f t="shared" si="1"/>
        <v>10</v>
      </c>
      <c r="Q59" s="12">
        <v>47</v>
      </c>
    </row>
    <row r="60" spans="1:17" x14ac:dyDescent="0.3">
      <c r="A60" s="12" t="s">
        <v>212</v>
      </c>
      <c r="B60" s="12" t="s">
        <v>213</v>
      </c>
      <c r="C60" s="12" t="s">
        <v>128</v>
      </c>
      <c r="D60" s="12">
        <v>201820</v>
      </c>
      <c r="E60" s="13">
        <v>1</v>
      </c>
      <c r="F60" s="12" t="s">
        <v>14</v>
      </c>
      <c r="G60" s="12" t="s">
        <v>82</v>
      </c>
      <c r="H60" s="12">
        <v>4</v>
      </c>
      <c r="I60" s="12">
        <v>4</v>
      </c>
      <c r="J60" s="12">
        <v>4</v>
      </c>
      <c r="K60" s="12">
        <v>4</v>
      </c>
      <c r="L60" s="12">
        <v>5</v>
      </c>
      <c r="M60" s="12">
        <v>1</v>
      </c>
      <c r="N60" s="10" t="str">
        <f>LEFT(Data[[#This Row],[Instructor]],1)</f>
        <v>L</v>
      </c>
      <c r="O60" s="10" t="str">
        <f>LEFT(Data[[#This Row],[Course Name]],5)</f>
        <v>20058</v>
      </c>
      <c r="P60" s="11">
        <f t="shared" si="1"/>
        <v>4</v>
      </c>
      <c r="Q60" s="12">
        <v>20</v>
      </c>
    </row>
    <row r="61" spans="1:17" x14ac:dyDescent="0.3">
      <c r="A61" s="12" t="s">
        <v>212</v>
      </c>
      <c r="B61" s="12" t="s">
        <v>213</v>
      </c>
      <c r="C61" s="12" t="s">
        <v>153</v>
      </c>
      <c r="D61" s="12">
        <v>201820</v>
      </c>
      <c r="E61" s="13">
        <v>1</v>
      </c>
      <c r="F61" s="12" t="s">
        <v>14</v>
      </c>
      <c r="G61" s="12" t="s">
        <v>82</v>
      </c>
      <c r="H61" s="12">
        <v>4</v>
      </c>
      <c r="I61" s="12">
        <v>4</v>
      </c>
      <c r="J61" s="12">
        <v>4</v>
      </c>
      <c r="K61" s="12">
        <v>4</v>
      </c>
      <c r="L61" s="12">
        <v>5</v>
      </c>
      <c r="M61" s="12">
        <v>1</v>
      </c>
      <c r="N61" s="10" t="str">
        <f>LEFT(Data[[#This Row],[Instructor]],1)</f>
        <v>F</v>
      </c>
      <c r="O61" s="10" t="str">
        <f>LEFT(Data[[#This Row],[Course Name]],5)</f>
        <v>20058</v>
      </c>
      <c r="P61" s="11">
        <f t="shared" si="1"/>
        <v>4</v>
      </c>
      <c r="Q61" s="12">
        <v>20</v>
      </c>
    </row>
    <row r="62" spans="1:17" x14ac:dyDescent="0.3">
      <c r="A62" s="12" t="s">
        <v>214</v>
      </c>
      <c r="B62" s="12" t="s">
        <v>215</v>
      </c>
      <c r="C62" s="12" t="s">
        <v>108</v>
      </c>
      <c r="D62" s="12">
        <v>201820</v>
      </c>
      <c r="E62" s="13">
        <v>1</v>
      </c>
      <c r="F62" s="12" t="s">
        <v>14</v>
      </c>
      <c r="G62" s="12" t="s">
        <v>82</v>
      </c>
      <c r="H62" s="12">
        <v>5</v>
      </c>
      <c r="I62" s="12">
        <v>5</v>
      </c>
      <c r="J62" s="12">
        <v>5</v>
      </c>
      <c r="K62" s="12">
        <v>5</v>
      </c>
      <c r="L62" s="12">
        <v>5</v>
      </c>
      <c r="M62" s="12">
        <v>1</v>
      </c>
      <c r="N62" s="10" t="str">
        <f>LEFT(Data[[#This Row],[Instructor]],1)</f>
        <v>S</v>
      </c>
      <c r="O62" s="10" t="str">
        <f>LEFT(Data[[#This Row],[Course Name]],5)</f>
        <v>20059</v>
      </c>
      <c r="P62" s="11">
        <f t="shared" si="1"/>
        <v>4</v>
      </c>
      <c r="Q62" s="12">
        <v>20</v>
      </c>
    </row>
    <row r="63" spans="1:17" x14ac:dyDescent="0.3">
      <c r="A63" s="12" t="s">
        <v>216</v>
      </c>
      <c r="B63" s="12" t="s">
        <v>217</v>
      </c>
      <c r="C63" s="12" t="s">
        <v>218</v>
      </c>
      <c r="D63" s="12">
        <v>201820</v>
      </c>
      <c r="E63" s="13">
        <v>1</v>
      </c>
      <c r="F63" s="12" t="s">
        <v>14</v>
      </c>
      <c r="G63" s="12" t="s">
        <v>82</v>
      </c>
      <c r="H63" s="12">
        <v>5</v>
      </c>
      <c r="I63" s="12">
        <v>5</v>
      </c>
      <c r="J63" s="12">
        <v>5</v>
      </c>
      <c r="K63" s="12">
        <v>5</v>
      </c>
      <c r="L63" s="12">
        <v>7</v>
      </c>
      <c r="M63" s="12">
        <v>5</v>
      </c>
      <c r="N63" s="10" t="str">
        <f>LEFT(Data[[#This Row],[Instructor]],1)</f>
        <v>A</v>
      </c>
      <c r="O63" s="10" t="str">
        <f>LEFT(Data[[#This Row],[Course Name]],5)</f>
        <v>20060</v>
      </c>
      <c r="P63" s="11">
        <f t="shared" si="1"/>
        <v>2</v>
      </c>
      <c r="Q63" s="12">
        <v>71</v>
      </c>
    </row>
    <row r="64" spans="1:17" x14ac:dyDescent="0.3">
      <c r="A64" s="12" t="s">
        <v>219</v>
      </c>
      <c r="B64" s="12" t="s">
        <v>220</v>
      </c>
      <c r="C64" s="12" t="s">
        <v>221</v>
      </c>
      <c r="D64" s="12">
        <v>201820</v>
      </c>
      <c r="E64" s="13">
        <v>1</v>
      </c>
      <c r="F64" s="12" t="s">
        <v>14</v>
      </c>
      <c r="G64" s="12" t="s">
        <v>222</v>
      </c>
      <c r="H64" s="12">
        <v>4.2</v>
      </c>
      <c r="I64" s="12">
        <v>4.08</v>
      </c>
      <c r="J64" s="12">
        <v>4.4000000000000004</v>
      </c>
      <c r="K64" s="12">
        <v>4.21</v>
      </c>
      <c r="L64" s="12">
        <v>14</v>
      </c>
      <c r="M64" s="12">
        <v>5</v>
      </c>
      <c r="N64" s="10" t="str">
        <f>LEFT(Data[[#This Row],[Instructor]],1)</f>
        <v>A</v>
      </c>
      <c r="O64" s="10" t="str">
        <f>LEFT(Data[[#This Row],[Course Name]],5)</f>
        <v>20061</v>
      </c>
      <c r="P64" s="11">
        <f t="shared" si="1"/>
        <v>9</v>
      </c>
      <c r="Q64" s="12">
        <v>36</v>
      </c>
    </row>
    <row r="65" spans="1:17" x14ac:dyDescent="0.3">
      <c r="A65" s="12" t="s">
        <v>223</v>
      </c>
      <c r="B65" s="12" t="s">
        <v>224</v>
      </c>
      <c r="C65" s="12" t="s">
        <v>225</v>
      </c>
      <c r="D65" s="12">
        <v>201820</v>
      </c>
      <c r="E65" s="13">
        <v>1</v>
      </c>
      <c r="F65" s="12" t="s">
        <v>14</v>
      </c>
      <c r="G65" s="12" t="s">
        <v>222</v>
      </c>
      <c r="H65" s="12">
        <v>4.88</v>
      </c>
      <c r="I65" s="12">
        <v>5</v>
      </c>
      <c r="J65" s="12">
        <v>5</v>
      </c>
      <c r="K65" s="12">
        <v>4.9400000000000004</v>
      </c>
      <c r="L65" s="12">
        <v>10</v>
      </c>
      <c r="M65" s="12">
        <v>2</v>
      </c>
      <c r="N65" s="10" t="str">
        <f>LEFT(Data[[#This Row],[Instructor]],1)</f>
        <v>M</v>
      </c>
      <c r="O65" s="10" t="str">
        <f>LEFT(Data[[#This Row],[Course Name]],5)</f>
        <v>20062</v>
      </c>
      <c r="P65" s="11">
        <f t="shared" si="1"/>
        <v>8</v>
      </c>
      <c r="Q65" s="12">
        <v>20</v>
      </c>
    </row>
    <row r="66" spans="1:17" x14ac:dyDescent="0.3">
      <c r="A66" s="12" t="s">
        <v>226</v>
      </c>
      <c r="B66" s="12" t="s">
        <v>227</v>
      </c>
      <c r="C66" s="12" t="s">
        <v>228</v>
      </c>
      <c r="D66" s="12">
        <v>201820</v>
      </c>
      <c r="E66" s="13">
        <v>1</v>
      </c>
      <c r="F66" s="12" t="s">
        <v>14</v>
      </c>
      <c r="G66" s="12" t="s">
        <v>222</v>
      </c>
      <c r="H66" s="12">
        <v>5</v>
      </c>
      <c r="I66" s="12">
        <v>4.93</v>
      </c>
      <c r="J66" s="12">
        <v>5</v>
      </c>
      <c r="K66" s="12">
        <v>4.9800000000000004</v>
      </c>
      <c r="L66" s="12">
        <v>10</v>
      </c>
      <c r="M66" s="12">
        <v>3</v>
      </c>
      <c r="N66" s="10" t="str">
        <f>LEFT(Data[[#This Row],[Instructor]],1)</f>
        <v>S</v>
      </c>
      <c r="O66" s="10" t="str">
        <f>LEFT(Data[[#This Row],[Course Name]],5)</f>
        <v>20063</v>
      </c>
      <c r="P66" s="11">
        <f t="shared" si="1"/>
        <v>7</v>
      </c>
      <c r="Q66" s="12">
        <v>30</v>
      </c>
    </row>
    <row r="67" spans="1:17" x14ac:dyDescent="0.3">
      <c r="A67" s="12" t="s">
        <v>229</v>
      </c>
      <c r="B67" s="12" t="s">
        <v>230</v>
      </c>
      <c r="C67" s="12" t="s">
        <v>225</v>
      </c>
      <c r="D67" s="12">
        <v>201820</v>
      </c>
      <c r="E67" s="13">
        <v>1</v>
      </c>
      <c r="F67" s="12" t="s">
        <v>14</v>
      </c>
      <c r="G67" s="12" t="s">
        <v>222</v>
      </c>
      <c r="H67" s="12">
        <v>4.75</v>
      </c>
      <c r="I67" s="12">
        <v>4.75</v>
      </c>
      <c r="J67" s="12">
        <v>4.75</v>
      </c>
      <c r="K67" s="12">
        <v>4.75</v>
      </c>
      <c r="L67" s="12">
        <v>13</v>
      </c>
      <c r="M67" s="12">
        <v>4</v>
      </c>
      <c r="N67" s="10" t="str">
        <f>LEFT(Data[[#This Row],[Instructor]],1)</f>
        <v>M</v>
      </c>
      <c r="O67" s="10" t="str">
        <f>LEFT(Data[[#This Row],[Course Name]],5)</f>
        <v>20065</v>
      </c>
      <c r="P67" s="11">
        <f t="shared" si="1"/>
        <v>9</v>
      </c>
      <c r="Q67" s="12">
        <v>31</v>
      </c>
    </row>
    <row r="68" spans="1:17" x14ac:dyDescent="0.3">
      <c r="A68" s="12" t="s">
        <v>231</v>
      </c>
      <c r="B68" s="12" t="s">
        <v>232</v>
      </c>
      <c r="C68" s="12" t="s">
        <v>228</v>
      </c>
      <c r="D68" s="12">
        <v>201820</v>
      </c>
      <c r="E68" s="13">
        <v>1</v>
      </c>
      <c r="F68" s="12" t="s">
        <v>14</v>
      </c>
      <c r="G68" s="12" t="s">
        <v>222</v>
      </c>
      <c r="H68" s="12">
        <v>4.5</v>
      </c>
      <c r="I68" s="12">
        <v>4.6100000000000003</v>
      </c>
      <c r="J68" s="12">
        <v>4.6399999999999997</v>
      </c>
      <c r="K68" s="12">
        <v>4.5599999999999996</v>
      </c>
      <c r="L68" s="12">
        <v>29</v>
      </c>
      <c r="M68" s="12">
        <v>14</v>
      </c>
      <c r="N68" s="10" t="str">
        <f>LEFT(Data[[#This Row],[Instructor]],1)</f>
        <v>S</v>
      </c>
      <c r="O68" s="10" t="str">
        <f>LEFT(Data[[#This Row],[Course Name]],5)</f>
        <v>20067</v>
      </c>
      <c r="P68" s="11">
        <f t="shared" si="1"/>
        <v>15</v>
      </c>
      <c r="Q68" s="12">
        <v>48</v>
      </c>
    </row>
    <row r="69" spans="1:17" x14ac:dyDescent="0.3">
      <c r="A69" s="12" t="s">
        <v>233</v>
      </c>
      <c r="B69" s="12" t="s">
        <v>234</v>
      </c>
      <c r="C69" s="12" t="s">
        <v>228</v>
      </c>
      <c r="D69" s="12">
        <v>201820</v>
      </c>
      <c r="E69" s="13">
        <v>1</v>
      </c>
      <c r="F69" s="12" t="s">
        <v>14</v>
      </c>
      <c r="G69" s="12" t="s">
        <v>222</v>
      </c>
      <c r="H69" s="12">
        <v>4.2300000000000004</v>
      </c>
      <c r="I69" s="12">
        <v>4.24</v>
      </c>
      <c r="J69" s="12">
        <v>4.18</v>
      </c>
      <c r="K69" s="12">
        <v>4.22</v>
      </c>
      <c r="L69" s="12">
        <v>21</v>
      </c>
      <c r="M69" s="12">
        <v>21</v>
      </c>
      <c r="N69" s="10" t="str">
        <f>LEFT(Data[[#This Row],[Instructor]],1)</f>
        <v>S</v>
      </c>
      <c r="O69" s="10" t="str">
        <f>LEFT(Data[[#This Row],[Course Name]],5)</f>
        <v>20068</v>
      </c>
      <c r="P69" s="11">
        <f t="shared" si="1"/>
        <v>0</v>
      </c>
      <c r="Q69" s="12">
        <v>100</v>
      </c>
    </row>
    <row r="70" spans="1:17" x14ac:dyDescent="0.3">
      <c r="A70" s="12" t="s">
        <v>235</v>
      </c>
      <c r="B70" s="12" t="s">
        <v>236</v>
      </c>
      <c r="C70" s="12" t="s">
        <v>237</v>
      </c>
      <c r="D70" s="12">
        <v>201820</v>
      </c>
      <c r="E70" s="13">
        <v>1</v>
      </c>
      <c r="F70" s="12" t="s">
        <v>14</v>
      </c>
      <c r="G70" s="12" t="s">
        <v>222</v>
      </c>
      <c r="H70" s="12">
        <v>4.82</v>
      </c>
      <c r="I70" s="12">
        <v>4.92</v>
      </c>
      <c r="J70" s="12">
        <v>4.5999999999999996</v>
      </c>
      <c r="K70" s="12">
        <v>4.8</v>
      </c>
      <c r="L70" s="12">
        <v>18</v>
      </c>
      <c r="M70" s="12">
        <v>5</v>
      </c>
      <c r="N70" s="10" t="str">
        <f>LEFT(Data[[#This Row],[Instructor]],1)</f>
        <v>J</v>
      </c>
      <c r="O70" s="10" t="str">
        <f>LEFT(Data[[#This Row],[Course Name]],5)</f>
        <v>20069</v>
      </c>
      <c r="P70" s="11">
        <f t="shared" si="1"/>
        <v>13</v>
      </c>
      <c r="Q70" s="12">
        <v>28</v>
      </c>
    </row>
    <row r="71" spans="1:17" x14ac:dyDescent="0.3">
      <c r="A71" s="12" t="s">
        <v>238</v>
      </c>
      <c r="B71" s="12" t="s">
        <v>239</v>
      </c>
      <c r="C71" s="12" t="s">
        <v>240</v>
      </c>
      <c r="D71" s="12">
        <v>201820</v>
      </c>
      <c r="E71" s="13">
        <v>1</v>
      </c>
      <c r="F71" s="12" t="s">
        <v>14</v>
      </c>
      <c r="G71" s="12" t="s">
        <v>222</v>
      </c>
      <c r="H71" s="12">
        <v>4.45</v>
      </c>
      <c r="I71" s="12">
        <v>4.3899999999999997</v>
      </c>
      <c r="J71" s="12">
        <v>3.97</v>
      </c>
      <c r="K71" s="12">
        <v>4.32</v>
      </c>
      <c r="L71" s="12">
        <v>45</v>
      </c>
      <c r="M71" s="12">
        <v>16</v>
      </c>
      <c r="N71" s="10" t="str">
        <f>LEFT(Data[[#This Row],[Instructor]],1)</f>
        <v>H</v>
      </c>
      <c r="O71" s="10" t="str">
        <f>LEFT(Data[[#This Row],[Course Name]],5)</f>
        <v>20071</v>
      </c>
      <c r="P71" s="11">
        <f t="shared" si="1"/>
        <v>29</v>
      </c>
      <c r="Q71" s="12">
        <v>36</v>
      </c>
    </row>
    <row r="72" spans="1:17" x14ac:dyDescent="0.3">
      <c r="A72" s="12" t="s">
        <v>241</v>
      </c>
      <c r="B72" s="12" t="s">
        <v>242</v>
      </c>
      <c r="C72" s="12" t="s">
        <v>243</v>
      </c>
      <c r="D72" s="12">
        <v>201820</v>
      </c>
      <c r="E72" s="13">
        <v>1</v>
      </c>
      <c r="F72" s="12" t="s">
        <v>14</v>
      </c>
      <c r="G72" s="12" t="s">
        <v>222</v>
      </c>
      <c r="H72" s="12">
        <v>3.71</v>
      </c>
      <c r="I72" s="12">
        <v>3.65</v>
      </c>
      <c r="J72" s="12">
        <v>3.62</v>
      </c>
      <c r="K72" s="12">
        <v>3.67</v>
      </c>
      <c r="L72" s="12">
        <v>34</v>
      </c>
      <c r="M72" s="12">
        <v>12</v>
      </c>
      <c r="N72" s="10" t="str">
        <f>LEFT(Data[[#This Row],[Instructor]],1)</f>
        <v>S</v>
      </c>
      <c r="O72" s="10" t="str">
        <f>LEFT(Data[[#This Row],[Course Name]],5)</f>
        <v>20073</v>
      </c>
      <c r="P72" s="11">
        <f t="shared" si="1"/>
        <v>22</v>
      </c>
      <c r="Q72" s="12">
        <v>35</v>
      </c>
    </row>
    <row r="73" spans="1:17" x14ac:dyDescent="0.3">
      <c r="A73" s="12" t="s">
        <v>244</v>
      </c>
      <c r="B73" s="12" t="s">
        <v>245</v>
      </c>
      <c r="C73" s="12" t="s">
        <v>246</v>
      </c>
      <c r="D73" s="12">
        <v>201820</v>
      </c>
      <c r="E73" s="13">
        <v>1</v>
      </c>
      <c r="F73" s="12" t="s">
        <v>14</v>
      </c>
      <c r="G73" s="12" t="s">
        <v>24</v>
      </c>
      <c r="H73" s="12">
        <v>4.8499999999999996</v>
      </c>
      <c r="I73" s="12">
        <v>4.7300000000000004</v>
      </c>
      <c r="J73" s="12">
        <v>4.55</v>
      </c>
      <c r="K73" s="12">
        <v>4.74</v>
      </c>
      <c r="L73" s="12">
        <v>31</v>
      </c>
      <c r="M73" s="12">
        <v>11</v>
      </c>
      <c r="N73" s="10" t="str">
        <f>LEFT(Data[[#This Row],[Instructor]],1)</f>
        <v>S</v>
      </c>
      <c r="O73" s="10" t="str">
        <f>LEFT(Data[[#This Row],[Course Name]],5)</f>
        <v>20074</v>
      </c>
      <c r="P73" s="11">
        <f t="shared" ref="P73:P136" si="2">L73-M73</f>
        <v>20</v>
      </c>
      <c r="Q73" s="12">
        <v>35</v>
      </c>
    </row>
    <row r="74" spans="1:17" x14ac:dyDescent="0.3">
      <c r="A74" s="12" t="s">
        <v>247</v>
      </c>
      <c r="B74" s="12" t="s">
        <v>248</v>
      </c>
      <c r="C74" s="12" t="s">
        <v>249</v>
      </c>
      <c r="D74" s="12">
        <v>201820</v>
      </c>
      <c r="E74" s="13">
        <v>1</v>
      </c>
      <c r="F74" s="12" t="s">
        <v>14</v>
      </c>
      <c r="G74" s="12" t="s">
        <v>222</v>
      </c>
      <c r="H74" s="12">
        <v>4.5</v>
      </c>
      <c r="I74" s="12">
        <v>4.2</v>
      </c>
      <c r="J74" s="12">
        <v>3.75</v>
      </c>
      <c r="K74" s="12">
        <v>4.24</v>
      </c>
      <c r="L74" s="12">
        <v>25</v>
      </c>
      <c r="M74" s="12">
        <v>13</v>
      </c>
      <c r="N74" s="10" t="str">
        <f>LEFT(Data[[#This Row],[Instructor]],1)</f>
        <v>B</v>
      </c>
      <c r="O74" s="10" t="str">
        <f>LEFT(Data[[#This Row],[Course Name]],5)</f>
        <v>20075</v>
      </c>
      <c r="P74" s="11">
        <f t="shared" si="2"/>
        <v>12</v>
      </c>
      <c r="Q74" s="12">
        <v>52</v>
      </c>
    </row>
    <row r="75" spans="1:17" x14ac:dyDescent="0.3">
      <c r="A75" s="12" t="s">
        <v>250</v>
      </c>
      <c r="B75" s="12" t="s">
        <v>251</v>
      </c>
      <c r="C75" s="12" t="s">
        <v>243</v>
      </c>
      <c r="D75" s="12">
        <v>201820</v>
      </c>
      <c r="E75" s="13">
        <v>1</v>
      </c>
      <c r="F75" s="12" t="s">
        <v>14</v>
      </c>
      <c r="G75" s="12" t="s">
        <v>222</v>
      </c>
      <c r="H75" s="12">
        <v>4.05</v>
      </c>
      <c r="I75" s="12">
        <v>3.92</v>
      </c>
      <c r="J75" s="12">
        <v>3.81</v>
      </c>
      <c r="K75" s="12">
        <v>3.96</v>
      </c>
      <c r="L75" s="12">
        <v>33</v>
      </c>
      <c r="M75" s="12">
        <v>12</v>
      </c>
      <c r="N75" s="10" t="str">
        <f>LEFT(Data[[#This Row],[Instructor]],1)</f>
        <v>S</v>
      </c>
      <c r="O75" s="10" t="str">
        <f>LEFT(Data[[#This Row],[Course Name]],5)</f>
        <v>20077</v>
      </c>
      <c r="P75" s="11">
        <f t="shared" si="2"/>
        <v>21</v>
      </c>
      <c r="Q75" s="12">
        <v>36</v>
      </c>
    </row>
    <row r="76" spans="1:17" x14ac:dyDescent="0.3">
      <c r="A76" s="12" t="s">
        <v>252</v>
      </c>
      <c r="B76" s="12" t="s">
        <v>253</v>
      </c>
      <c r="C76" s="12" t="s">
        <v>254</v>
      </c>
      <c r="D76" s="12">
        <v>201820</v>
      </c>
      <c r="E76" s="13">
        <v>1</v>
      </c>
      <c r="F76" s="12" t="s">
        <v>14</v>
      </c>
      <c r="G76" s="12" t="s">
        <v>222</v>
      </c>
      <c r="H76" s="12">
        <v>4.5599999999999996</v>
      </c>
      <c r="I76" s="12">
        <v>4.62</v>
      </c>
      <c r="J76" s="12">
        <v>4.49</v>
      </c>
      <c r="K76" s="12">
        <v>4.5599999999999996</v>
      </c>
      <c r="L76" s="12">
        <v>74</v>
      </c>
      <c r="M76" s="12">
        <v>24</v>
      </c>
      <c r="N76" s="10" t="str">
        <f>LEFT(Data[[#This Row],[Instructor]],1)</f>
        <v>W</v>
      </c>
      <c r="O76" s="10" t="str">
        <f>LEFT(Data[[#This Row],[Course Name]],5)</f>
        <v>20078</v>
      </c>
      <c r="P76" s="11">
        <f t="shared" si="2"/>
        <v>50</v>
      </c>
      <c r="Q76" s="12">
        <v>32</v>
      </c>
    </row>
    <row r="77" spans="1:17" x14ac:dyDescent="0.3">
      <c r="A77" s="12" t="s">
        <v>255</v>
      </c>
      <c r="B77" s="12" t="s">
        <v>256</v>
      </c>
      <c r="C77" s="12" t="s">
        <v>257</v>
      </c>
      <c r="D77" s="12">
        <v>201820</v>
      </c>
      <c r="E77" s="13">
        <v>1</v>
      </c>
      <c r="F77" s="12" t="s">
        <v>14</v>
      </c>
      <c r="G77" s="12" t="s">
        <v>24</v>
      </c>
      <c r="H77" s="12">
        <v>5</v>
      </c>
      <c r="I77" s="12">
        <v>5</v>
      </c>
      <c r="J77" s="12">
        <v>5</v>
      </c>
      <c r="K77" s="12">
        <v>5</v>
      </c>
      <c r="L77" s="12">
        <v>29</v>
      </c>
      <c r="M77" s="12">
        <v>5</v>
      </c>
      <c r="N77" s="10" t="str">
        <f>LEFT(Data[[#This Row],[Instructor]],1)</f>
        <v>Q</v>
      </c>
      <c r="O77" s="10" t="str">
        <f>LEFT(Data[[#This Row],[Course Name]],5)</f>
        <v>20079</v>
      </c>
      <c r="P77" s="11">
        <f t="shared" si="2"/>
        <v>24</v>
      </c>
      <c r="Q77" s="12">
        <v>17</v>
      </c>
    </row>
    <row r="78" spans="1:17" x14ac:dyDescent="0.3">
      <c r="A78" s="12" t="s">
        <v>258</v>
      </c>
      <c r="B78" s="12" t="s">
        <v>259</v>
      </c>
      <c r="C78" s="12" t="s">
        <v>260</v>
      </c>
      <c r="D78" s="12">
        <v>201820</v>
      </c>
      <c r="E78" s="13">
        <v>1</v>
      </c>
      <c r="F78" s="12" t="s">
        <v>14</v>
      </c>
      <c r="G78" s="12" t="s">
        <v>24</v>
      </c>
      <c r="H78" s="12">
        <v>4.13</v>
      </c>
      <c r="I78" s="12">
        <v>4.43</v>
      </c>
      <c r="J78" s="12">
        <v>3.81</v>
      </c>
      <c r="K78" s="12">
        <v>4.1399999999999997</v>
      </c>
      <c r="L78" s="12">
        <v>24</v>
      </c>
      <c r="M78" s="12">
        <v>4</v>
      </c>
      <c r="N78" s="10" t="str">
        <f>LEFT(Data[[#This Row],[Instructor]],1)</f>
        <v>J</v>
      </c>
      <c r="O78" s="10" t="str">
        <f>LEFT(Data[[#This Row],[Course Name]],5)</f>
        <v>20080</v>
      </c>
      <c r="P78" s="11">
        <f t="shared" si="2"/>
        <v>20</v>
      </c>
      <c r="Q78" s="12">
        <v>17</v>
      </c>
    </row>
    <row r="79" spans="1:17" x14ac:dyDescent="0.3">
      <c r="A79" s="12" t="s">
        <v>261</v>
      </c>
      <c r="B79" s="12" t="s">
        <v>262</v>
      </c>
      <c r="C79" s="12" t="s">
        <v>263</v>
      </c>
      <c r="D79" s="12">
        <v>201820</v>
      </c>
      <c r="E79" s="13">
        <v>1</v>
      </c>
      <c r="F79" s="12" t="s">
        <v>14</v>
      </c>
      <c r="G79" s="12" t="s">
        <v>24</v>
      </c>
      <c r="H79" s="12">
        <v>4.33</v>
      </c>
      <c r="I79" s="12">
        <v>3.92</v>
      </c>
      <c r="J79" s="12">
        <v>4.1900000000000004</v>
      </c>
      <c r="K79" s="12">
        <v>4.17</v>
      </c>
      <c r="L79" s="12">
        <v>35</v>
      </c>
      <c r="M79" s="12">
        <v>8</v>
      </c>
      <c r="N79" s="10" t="str">
        <f>LEFT(Data[[#This Row],[Instructor]],1)</f>
        <v>E</v>
      </c>
      <c r="O79" s="10" t="str">
        <f>LEFT(Data[[#This Row],[Course Name]],5)</f>
        <v>20081</v>
      </c>
      <c r="P79" s="11">
        <f t="shared" si="2"/>
        <v>27</v>
      </c>
      <c r="Q79" s="12">
        <v>23</v>
      </c>
    </row>
    <row r="80" spans="1:17" x14ac:dyDescent="0.3">
      <c r="A80" s="12" t="s">
        <v>264</v>
      </c>
      <c r="B80" s="12" t="s">
        <v>265</v>
      </c>
      <c r="C80" s="12" t="s">
        <v>23</v>
      </c>
      <c r="D80" s="12">
        <v>201820</v>
      </c>
      <c r="E80" s="13">
        <v>1</v>
      </c>
      <c r="F80" s="12" t="s">
        <v>14</v>
      </c>
      <c r="G80" s="12" t="s">
        <v>24</v>
      </c>
      <c r="H80" s="12">
        <v>4.58</v>
      </c>
      <c r="I80" s="12">
        <v>4.53</v>
      </c>
      <c r="J80" s="12">
        <v>4.28</v>
      </c>
      <c r="K80" s="12">
        <v>4.49</v>
      </c>
      <c r="L80" s="12">
        <v>42</v>
      </c>
      <c r="M80" s="12">
        <v>8</v>
      </c>
      <c r="N80" s="10" t="str">
        <f>LEFT(Data[[#This Row],[Instructor]],1)</f>
        <v>R</v>
      </c>
      <c r="O80" s="10" t="str">
        <f>LEFT(Data[[#This Row],[Course Name]],5)</f>
        <v>20082</v>
      </c>
      <c r="P80" s="11">
        <f t="shared" si="2"/>
        <v>34</v>
      </c>
      <c r="Q80" s="12">
        <v>19</v>
      </c>
    </row>
    <row r="81" spans="1:17" x14ac:dyDescent="0.3">
      <c r="A81" s="12" t="s">
        <v>266</v>
      </c>
      <c r="B81" s="12" t="s">
        <v>267</v>
      </c>
      <c r="C81" s="12" t="s">
        <v>268</v>
      </c>
      <c r="D81" s="12">
        <v>201820</v>
      </c>
      <c r="E81" s="13">
        <v>1</v>
      </c>
      <c r="F81" s="12" t="s">
        <v>14</v>
      </c>
      <c r="G81" s="12" t="s">
        <v>222</v>
      </c>
      <c r="H81" s="12">
        <v>4.4000000000000004</v>
      </c>
      <c r="I81" s="12">
        <v>4.09</v>
      </c>
      <c r="J81" s="12">
        <v>3.78</v>
      </c>
      <c r="K81" s="12">
        <v>4.16</v>
      </c>
      <c r="L81" s="12">
        <v>36</v>
      </c>
      <c r="M81" s="12">
        <v>27</v>
      </c>
      <c r="N81" s="10" t="str">
        <f>LEFT(Data[[#This Row],[Instructor]],1)</f>
        <v>D</v>
      </c>
      <c r="O81" s="10" t="str">
        <f>LEFT(Data[[#This Row],[Course Name]],5)</f>
        <v>20083</v>
      </c>
      <c r="P81" s="11">
        <f t="shared" si="2"/>
        <v>9</v>
      </c>
      <c r="Q81" s="12">
        <v>75</v>
      </c>
    </row>
    <row r="82" spans="1:17" x14ac:dyDescent="0.3">
      <c r="A82" s="12" t="s">
        <v>269</v>
      </c>
      <c r="B82" s="12" t="s">
        <v>270</v>
      </c>
      <c r="C82" s="12" t="s">
        <v>271</v>
      </c>
      <c r="D82" s="12">
        <v>201820</v>
      </c>
      <c r="F82" s="12" t="s">
        <v>14</v>
      </c>
      <c r="G82" s="12" t="s">
        <v>82</v>
      </c>
      <c r="H82" s="12">
        <v>4.87</v>
      </c>
      <c r="I82" s="12">
        <v>4.8099999999999996</v>
      </c>
      <c r="J82" s="12">
        <v>4.68</v>
      </c>
      <c r="K82" s="12">
        <v>4.8099999999999996</v>
      </c>
      <c r="L82" s="12">
        <v>26</v>
      </c>
      <c r="M82" s="12">
        <v>17</v>
      </c>
      <c r="N82" s="10" t="str">
        <f>LEFT(Data[[#This Row],[Instructor]],1)</f>
        <v>S</v>
      </c>
      <c r="O82" s="10" t="str">
        <f>LEFT(Data[[#This Row],[Course Name]],5)</f>
        <v>20084</v>
      </c>
      <c r="P82" s="11">
        <f t="shared" si="2"/>
        <v>9</v>
      </c>
      <c r="Q82" s="12">
        <v>65</v>
      </c>
    </row>
    <row r="83" spans="1:17" x14ac:dyDescent="0.3">
      <c r="A83" s="12" t="s">
        <v>272</v>
      </c>
      <c r="B83" s="12" t="s">
        <v>273</v>
      </c>
      <c r="C83" s="12" t="s">
        <v>274</v>
      </c>
      <c r="D83" s="12">
        <v>201820</v>
      </c>
      <c r="E83" s="13">
        <v>1</v>
      </c>
      <c r="F83" s="12" t="s">
        <v>14</v>
      </c>
      <c r="G83" s="12" t="s">
        <v>24</v>
      </c>
      <c r="H83" s="12">
        <v>4.5599999999999996</v>
      </c>
      <c r="I83" s="12">
        <v>4.4000000000000004</v>
      </c>
      <c r="J83" s="12">
        <v>4.1100000000000003</v>
      </c>
      <c r="K83" s="12">
        <v>4.41</v>
      </c>
      <c r="L83" s="12">
        <v>40</v>
      </c>
      <c r="M83" s="12">
        <v>9</v>
      </c>
      <c r="N83" s="10" t="str">
        <f>LEFT(Data[[#This Row],[Instructor]],1)</f>
        <v>B</v>
      </c>
      <c r="O83" s="10" t="str">
        <f>LEFT(Data[[#This Row],[Course Name]],5)</f>
        <v>20085</v>
      </c>
      <c r="P83" s="11">
        <f t="shared" si="2"/>
        <v>31</v>
      </c>
      <c r="Q83" s="12">
        <v>23</v>
      </c>
    </row>
    <row r="84" spans="1:17" x14ac:dyDescent="0.3">
      <c r="A84" s="12" t="s">
        <v>275</v>
      </c>
      <c r="B84" s="12" t="s">
        <v>276</v>
      </c>
      <c r="C84" s="12" t="s">
        <v>274</v>
      </c>
      <c r="D84" s="12">
        <v>201820</v>
      </c>
      <c r="E84" s="13">
        <v>1</v>
      </c>
      <c r="F84" s="12" t="s">
        <v>14</v>
      </c>
      <c r="G84" s="12" t="s">
        <v>24</v>
      </c>
      <c r="H84" s="12">
        <v>4.58</v>
      </c>
      <c r="I84" s="12">
        <v>4.12</v>
      </c>
      <c r="J84" s="12">
        <v>4</v>
      </c>
      <c r="K84" s="12">
        <v>4.3099999999999996</v>
      </c>
      <c r="L84" s="12">
        <v>38</v>
      </c>
      <c r="M84" s="12">
        <v>5</v>
      </c>
      <c r="N84" s="10" t="str">
        <f>LEFT(Data[[#This Row],[Instructor]],1)</f>
        <v>B</v>
      </c>
      <c r="O84" s="10" t="str">
        <f>LEFT(Data[[#This Row],[Course Name]],5)</f>
        <v>20086</v>
      </c>
      <c r="P84" s="11">
        <f t="shared" si="2"/>
        <v>33</v>
      </c>
      <c r="Q84" s="12">
        <v>13</v>
      </c>
    </row>
    <row r="85" spans="1:17" x14ac:dyDescent="0.3">
      <c r="A85" s="12" t="s">
        <v>277</v>
      </c>
      <c r="B85" s="12" t="s">
        <v>278</v>
      </c>
      <c r="C85" s="12" t="s">
        <v>254</v>
      </c>
      <c r="D85" s="12">
        <v>201820</v>
      </c>
      <c r="E85" s="13">
        <v>1</v>
      </c>
      <c r="F85" s="12" t="s">
        <v>14</v>
      </c>
      <c r="G85" s="12" t="s">
        <v>222</v>
      </c>
      <c r="H85" s="12">
        <v>4.29</v>
      </c>
      <c r="I85" s="12">
        <v>4.32</v>
      </c>
      <c r="J85" s="12">
        <v>3.92</v>
      </c>
      <c r="K85" s="12">
        <v>4.21</v>
      </c>
      <c r="L85" s="12">
        <v>30</v>
      </c>
      <c r="M85" s="12">
        <v>10</v>
      </c>
      <c r="N85" s="10" t="str">
        <f>LEFT(Data[[#This Row],[Instructor]],1)</f>
        <v>W</v>
      </c>
      <c r="O85" s="10" t="str">
        <f>LEFT(Data[[#This Row],[Course Name]],5)</f>
        <v>20087</v>
      </c>
      <c r="P85" s="11">
        <f t="shared" si="2"/>
        <v>20</v>
      </c>
      <c r="Q85" s="12">
        <v>33</v>
      </c>
    </row>
    <row r="86" spans="1:17" x14ac:dyDescent="0.3">
      <c r="A86" s="12" t="s">
        <v>279</v>
      </c>
      <c r="B86" s="12" t="s">
        <v>280</v>
      </c>
      <c r="C86" s="12" t="s">
        <v>281</v>
      </c>
      <c r="D86" s="12">
        <v>201820</v>
      </c>
      <c r="E86" s="13">
        <v>1</v>
      </c>
      <c r="F86" s="12" t="s">
        <v>14</v>
      </c>
      <c r="G86" s="12" t="s">
        <v>24</v>
      </c>
      <c r="H86" s="12">
        <v>4.3499999999999996</v>
      </c>
      <c r="I86" s="12">
        <v>4.5199999999999996</v>
      </c>
      <c r="J86" s="12">
        <v>3.85</v>
      </c>
      <c r="K86" s="12">
        <v>4.28</v>
      </c>
      <c r="L86" s="12">
        <v>33</v>
      </c>
      <c r="M86" s="12">
        <v>5</v>
      </c>
      <c r="N86" s="10" t="str">
        <f>LEFT(Data[[#This Row],[Instructor]],1)</f>
        <v>L</v>
      </c>
      <c r="O86" s="10" t="str">
        <f>LEFT(Data[[#This Row],[Course Name]],5)</f>
        <v>20088</v>
      </c>
      <c r="P86" s="11">
        <f t="shared" si="2"/>
        <v>28</v>
      </c>
      <c r="Q86" s="12">
        <v>15</v>
      </c>
    </row>
    <row r="87" spans="1:17" x14ac:dyDescent="0.3">
      <c r="A87" s="12" t="s">
        <v>282</v>
      </c>
      <c r="B87" s="12" t="s">
        <v>283</v>
      </c>
      <c r="C87" s="12" t="s">
        <v>284</v>
      </c>
      <c r="D87" s="12">
        <v>201820</v>
      </c>
      <c r="E87" s="13">
        <v>1</v>
      </c>
      <c r="F87" s="12" t="s">
        <v>14</v>
      </c>
      <c r="G87" s="12" t="s">
        <v>24</v>
      </c>
      <c r="H87" s="12">
        <v>5</v>
      </c>
      <c r="I87" s="12">
        <v>4.5999999999999996</v>
      </c>
      <c r="J87" s="12">
        <v>4.67</v>
      </c>
      <c r="K87" s="12">
        <v>4.8099999999999996</v>
      </c>
      <c r="L87" s="12">
        <v>16</v>
      </c>
      <c r="M87" s="12">
        <v>1</v>
      </c>
      <c r="N87" s="10" t="str">
        <f>LEFT(Data[[#This Row],[Instructor]],1)</f>
        <v>M</v>
      </c>
      <c r="O87" s="10" t="str">
        <f>LEFT(Data[[#This Row],[Course Name]],5)</f>
        <v>20089</v>
      </c>
      <c r="P87" s="11">
        <f t="shared" si="2"/>
        <v>15</v>
      </c>
      <c r="Q87" s="12">
        <v>6</v>
      </c>
    </row>
    <row r="88" spans="1:17" x14ac:dyDescent="0.3">
      <c r="A88" s="12" t="s">
        <v>285</v>
      </c>
      <c r="B88" s="12" t="s">
        <v>286</v>
      </c>
      <c r="C88" s="12" t="s">
        <v>287</v>
      </c>
      <c r="D88" s="12">
        <v>201820</v>
      </c>
      <c r="E88" s="13">
        <v>1</v>
      </c>
      <c r="F88" s="12" t="s">
        <v>14</v>
      </c>
      <c r="G88" s="12" t="s">
        <v>24</v>
      </c>
      <c r="H88" s="12">
        <v>4.84</v>
      </c>
      <c r="I88" s="12">
        <v>4.8499999999999996</v>
      </c>
      <c r="J88" s="12">
        <v>4.75</v>
      </c>
      <c r="K88" s="12">
        <v>4.82</v>
      </c>
      <c r="L88" s="12">
        <v>28</v>
      </c>
      <c r="M88" s="12">
        <v>8</v>
      </c>
      <c r="N88" s="10" t="str">
        <f>LEFT(Data[[#This Row],[Instructor]],1)</f>
        <v>H</v>
      </c>
      <c r="O88" s="10" t="str">
        <f>LEFT(Data[[#This Row],[Course Name]],5)</f>
        <v>20090</v>
      </c>
      <c r="P88" s="11">
        <f t="shared" si="2"/>
        <v>20</v>
      </c>
      <c r="Q88" s="12">
        <v>29</v>
      </c>
    </row>
    <row r="89" spans="1:17" x14ac:dyDescent="0.3">
      <c r="A89" s="12" t="s">
        <v>288</v>
      </c>
      <c r="B89" s="12" t="s">
        <v>289</v>
      </c>
      <c r="C89" s="12" t="s">
        <v>287</v>
      </c>
      <c r="D89" s="12">
        <v>201820</v>
      </c>
      <c r="E89" s="13">
        <v>1</v>
      </c>
      <c r="F89" s="12" t="s">
        <v>14</v>
      </c>
      <c r="G89" s="12" t="s">
        <v>24</v>
      </c>
      <c r="H89" s="12">
        <v>4.78</v>
      </c>
      <c r="I89" s="12">
        <v>4.82</v>
      </c>
      <c r="J89" s="12">
        <v>3.98</v>
      </c>
      <c r="K89" s="12">
        <v>4.5999999999999996</v>
      </c>
      <c r="L89" s="12">
        <v>30</v>
      </c>
      <c r="M89" s="12">
        <v>11</v>
      </c>
      <c r="N89" s="10" t="str">
        <f>LEFT(Data[[#This Row],[Instructor]],1)</f>
        <v>H</v>
      </c>
      <c r="O89" s="10" t="str">
        <f>LEFT(Data[[#This Row],[Course Name]],5)</f>
        <v>20091</v>
      </c>
      <c r="P89" s="11">
        <f t="shared" si="2"/>
        <v>19</v>
      </c>
      <c r="Q89" s="12">
        <v>37</v>
      </c>
    </row>
    <row r="90" spans="1:17" x14ac:dyDescent="0.3">
      <c r="A90" s="12" t="s">
        <v>290</v>
      </c>
      <c r="B90" s="12" t="s">
        <v>291</v>
      </c>
      <c r="C90" s="12" t="s">
        <v>292</v>
      </c>
      <c r="D90" s="12">
        <v>201820</v>
      </c>
      <c r="E90" s="13">
        <v>1</v>
      </c>
      <c r="F90" s="12" t="s">
        <v>14</v>
      </c>
      <c r="G90" s="12" t="s">
        <v>24</v>
      </c>
      <c r="H90" s="12">
        <v>4.95</v>
      </c>
      <c r="I90" s="12">
        <v>4.91</v>
      </c>
      <c r="J90" s="12">
        <v>4.46</v>
      </c>
      <c r="K90" s="12">
        <v>4.82</v>
      </c>
      <c r="L90" s="12">
        <v>28</v>
      </c>
      <c r="M90" s="12">
        <v>7</v>
      </c>
      <c r="N90" s="10" t="str">
        <f>LEFT(Data[[#This Row],[Instructor]],1)</f>
        <v>R</v>
      </c>
      <c r="O90" s="10" t="str">
        <f>LEFT(Data[[#This Row],[Course Name]],5)</f>
        <v>20092</v>
      </c>
      <c r="P90" s="11">
        <f t="shared" si="2"/>
        <v>21</v>
      </c>
      <c r="Q90" s="12">
        <v>25</v>
      </c>
    </row>
    <row r="91" spans="1:17" x14ac:dyDescent="0.3">
      <c r="A91" s="12" t="s">
        <v>293</v>
      </c>
      <c r="B91" s="12" t="s">
        <v>294</v>
      </c>
      <c r="C91" s="12" t="s">
        <v>295</v>
      </c>
      <c r="D91" s="12">
        <v>201820</v>
      </c>
      <c r="E91" s="13">
        <v>1</v>
      </c>
      <c r="F91" s="12" t="s">
        <v>14</v>
      </c>
      <c r="G91" s="12" t="s">
        <v>24</v>
      </c>
      <c r="H91" s="12">
        <v>4.6500000000000004</v>
      </c>
      <c r="I91" s="12">
        <v>4.7699999999999996</v>
      </c>
      <c r="J91" s="12">
        <v>4.63</v>
      </c>
      <c r="K91" s="12">
        <v>4.68</v>
      </c>
      <c r="L91" s="12">
        <v>24</v>
      </c>
      <c r="M91" s="12">
        <v>6</v>
      </c>
      <c r="N91" s="10" t="str">
        <f>LEFT(Data[[#This Row],[Instructor]],1)</f>
        <v>D</v>
      </c>
      <c r="O91" s="10" t="str">
        <f>LEFT(Data[[#This Row],[Course Name]],5)</f>
        <v>20093</v>
      </c>
      <c r="P91" s="11">
        <f t="shared" si="2"/>
        <v>18</v>
      </c>
      <c r="Q91" s="12">
        <v>25</v>
      </c>
    </row>
    <row r="92" spans="1:17" x14ac:dyDescent="0.3">
      <c r="A92" s="12" t="s">
        <v>296</v>
      </c>
      <c r="B92" s="12" t="s">
        <v>297</v>
      </c>
      <c r="C92" s="12" t="s">
        <v>298</v>
      </c>
      <c r="D92" s="12">
        <v>201820</v>
      </c>
      <c r="E92" s="13">
        <v>1</v>
      </c>
      <c r="F92" s="12" t="s">
        <v>14</v>
      </c>
      <c r="G92" s="12" t="s">
        <v>24</v>
      </c>
      <c r="H92" s="12">
        <v>4.96</v>
      </c>
      <c r="I92" s="12">
        <v>5</v>
      </c>
      <c r="J92" s="12">
        <v>5</v>
      </c>
      <c r="K92" s="12">
        <v>4.9800000000000004</v>
      </c>
      <c r="L92" s="12">
        <v>27</v>
      </c>
      <c r="M92" s="12">
        <v>6</v>
      </c>
      <c r="N92" s="10" t="str">
        <f>LEFT(Data[[#This Row],[Instructor]],1)</f>
        <v>S</v>
      </c>
      <c r="O92" s="10" t="str">
        <f>LEFT(Data[[#This Row],[Course Name]],5)</f>
        <v>20094</v>
      </c>
      <c r="P92" s="11">
        <f t="shared" si="2"/>
        <v>21</v>
      </c>
      <c r="Q92" s="12">
        <v>22</v>
      </c>
    </row>
    <row r="93" spans="1:17" x14ac:dyDescent="0.3">
      <c r="A93" s="12" t="s">
        <v>299</v>
      </c>
      <c r="B93" s="12" t="s">
        <v>300</v>
      </c>
      <c r="C93" s="12" t="s">
        <v>301</v>
      </c>
      <c r="D93" s="12">
        <v>201820</v>
      </c>
      <c r="F93" s="12" t="s">
        <v>14</v>
      </c>
      <c r="G93" s="12" t="s">
        <v>222</v>
      </c>
      <c r="H93" s="12">
        <v>4.88</v>
      </c>
      <c r="I93" s="12">
        <v>5</v>
      </c>
      <c r="J93" s="12">
        <v>5</v>
      </c>
      <c r="K93" s="12">
        <v>4.9400000000000004</v>
      </c>
      <c r="L93" s="12">
        <v>5</v>
      </c>
      <c r="M93" s="12">
        <v>2</v>
      </c>
      <c r="N93" s="10" t="str">
        <f>LEFT(Data[[#This Row],[Instructor]],1)</f>
        <v>M</v>
      </c>
      <c r="O93" s="10" t="str">
        <f>LEFT(Data[[#This Row],[Course Name]],5)</f>
        <v>20095</v>
      </c>
      <c r="P93" s="11">
        <f t="shared" si="2"/>
        <v>3</v>
      </c>
      <c r="Q93" s="12">
        <v>40</v>
      </c>
    </row>
    <row r="94" spans="1:17" x14ac:dyDescent="0.3">
      <c r="A94" s="12" t="s">
        <v>302</v>
      </c>
      <c r="B94" s="12" t="s">
        <v>303</v>
      </c>
      <c r="C94" s="12" t="s">
        <v>304</v>
      </c>
      <c r="D94" s="12">
        <v>201820</v>
      </c>
      <c r="E94" s="13">
        <v>1</v>
      </c>
      <c r="F94" s="12" t="s">
        <v>14</v>
      </c>
      <c r="G94" s="12" t="s">
        <v>24</v>
      </c>
      <c r="H94" s="12">
        <v>4.59</v>
      </c>
      <c r="I94" s="12">
        <v>4.6500000000000004</v>
      </c>
      <c r="J94" s="12">
        <v>4.75</v>
      </c>
      <c r="K94" s="12">
        <v>4.6500000000000004</v>
      </c>
      <c r="L94" s="12">
        <v>19</v>
      </c>
      <c r="M94" s="12">
        <v>4</v>
      </c>
      <c r="N94" s="10" t="str">
        <f>LEFT(Data[[#This Row],[Instructor]],1)</f>
        <v>S</v>
      </c>
      <c r="O94" s="10" t="str">
        <f>LEFT(Data[[#This Row],[Course Name]],5)</f>
        <v>20096</v>
      </c>
      <c r="P94" s="11">
        <f t="shared" si="2"/>
        <v>15</v>
      </c>
      <c r="Q94" s="12">
        <v>21</v>
      </c>
    </row>
    <row r="95" spans="1:17" x14ac:dyDescent="0.3">
      <c r="A95" s="12" t="s">
        <v>305</v>
      </c>
      <c r="B95" s="12" t="s">
        <v>306</v>
      </c>
      <c r="C95" s="12" t="s">
        <v>307</v>
      </c>
      <c r="D95" s="12">
        <v>201820</v>
      </c>
      <c r="E95" s="13">
        <v>1</v>
      </c>
      <c r="F95" s="12" t="s">
        <v>14</v>
      </c>
      <c r="G95" s="12" t="s">
        <v>24</v>
      </c>
      <c r="H95" s="12">
        <v>5</v>
      </c>
      <c r="I95" s="12">
        <v>5</v>
      </c>
      <c r="J95" s="12">
        <v>5</v>
      </c>
      <c r="K95" s="12">
        <v>5</v>
      </c>
      <c r="L95" s="12">
        <v>9</v>
      </c>
      <c r="M95" s="12">
        <v>1</v>
      </c>
      <c r="N95" s="10" t="str">
        <f>LEFT(Data[[#This Row],[Instructor]],1)</f>
        <v>S</v>
      </c>
      <c r="O95" s="10" t="str">
        <f>LEFT(Data[[#This Row],[Course Name]],5)</f>
        <v>20097</v>
      </c>
      <c r="P95" s="11">
        <f t="shared" si="2"/>
        <v>8</v>
      </c>
      <c r="Q95" s="12">
        <v>11</v>
      </c>
    </row>
    <row r="96" spans="1:17" x14ac:dyDescent="0.3">
      <c r="A96" s="12" t="s">
        <v>308</v>
      </c>
      <c r="B96" s="12" t="s">
        <v>309</v>
      </c>
      <c r="C96" s="12" t="s">
        <v>310</v>
      </c>
      <c r="D96" s="12">
        <v>201820</v>
      </c>
      <c r="E96" s="13">
        <v>1</v>
      </c>
      <c r="F96" s="12" t="s">
        <v>14</v>
      </c>
      <c r="G96" s="12" t="s">
        <v>24</v>
      </c>
      <c r="H96" s="12">
        <v>4.92</v>
      </c>
      <c r="I96" s="12">
        <v>4.8499999999999996</v>
      </c>
      <c r="J96" s="12">
        <v>4.55</v>
      </c>
      <c r="K96" s="12">
        <v>4.8099999999999996</v>
      </c>
      <c r="L96" s="12">
        <v>36</v>
      </c>
      <c r="M96" s="12">
        <v>17</v>
      </c>
      <c r="N96" s="10" t="str">
        <f>LEFT(Data[[#This Row],[Instructor]],1)</f>
        <v>W</v>
      </c>
      <c r="O96" s="10" t="str">
        <f>LEFT(Data[[#This Row],[Course Name]],5)</f>
        <v>20099</v>
      </c>
      <c r="P96" s="11">
        <f t="shared" si="2"/>
        <v>19</v>
      </c>
      <c r="Q96" s="12">
        <v>47</v>
      </c>
    </row>
    <row r="97" spans="1:17" x14ac:dyDescent="0.3">
      <c r="A97" s="12" t="s">
        <v>311</v>
      </c>
      <c r="B97" s="12" t="s">
        <v>312</v>
      </c>
      <c r="C97" s="12" t="s">
        <v>284</v>
      </c>
      <c r="D97" s="12">
        <v>201820</v>
      </c>
      <c r="E97" s="13">
        <v>1</v>
      </c>
      <c r="F97" s="12" t="s">
        <v>14</v>
      </c>
      <c r="G97" s="12" t="s">
        <v>24</v>
      </c>
      <c r="H97" s="12">
        <v>4.7</v>
      </c>
      <c r="I97" s="12">
        <v>4.38</v>
      </c>
      <c r="J97" s="12">
        <v>3.9</v>
      </c>
      <c r="K97" s="12">
        <v>4.42</v>
      </c>
      <c r="L97" s="12">
        <v>26</v>
      </c>
      <c r="M97" s="12">
        <v>8</v>
      </c>
      <c r="N97" s="10" t="str">
        <f>LEFT(Data[[#This Row],[Instructor]],1)</f>
        <v>M</v>
      </c>
      <c r="O97" s="10" t="str">
        <f>LEFT(Data[[#This Row],[Course Name]],5)</f>
        <v>20100</v>
      </c>
      <c r="P97" s="11">
        <f t="shared" si="2"/>
        <v>18</v>
      </c>
      <c r="Q97" s="12">
        <v>31</v>
      </c>
    </row>
    <row r="98" spans="1:17" x14ac:dyDescent="0.3">
      <c r="A98" s="12" t="s">
        <v>313</v>
      </c>
      <c r="B98" s="12" t="s">
        <v>314</v>
      </c>
      <c r="C98" s="12" t="s">
        <v>315</v>
      </c>
      <c r="D98" s="12">
        <v>201820</v>
      </c>
      <c r="E98" s="13">
        <v>1</v>
      </c>
      <c r="F98" s="12" t="s">
        <v>14</v>
      </c>
      <c r="G98" s="12" t="s">
        <v>222</v>
      </c>
      <c r="H98" s="12">
        <v>4.53</v>
      </c>
      <c r="I98" s="12">
        <v>4.4400000000000004</v>
      </c>
      <c r="J98" s="12">
        <v>4.09</v>
      </c>
      <c r="K98" s="12">
        <v>4.4000000000000004</v>
      </c>
      <c r="L98" s="12">
        <v>56</v>
      </c>
      <c r="M98" s="12">
        <v>17</v>
      </c>
      <c r="N98" s="10" t="str">
        <f>LEFT(Data[[#This Row],[Instructor]],1)</f>
        <v>T</v>
      </c>
      <c r="O98" s="10" t="str">
        <f>LEFT(Data[[#This Row],[Course Name]],5)</f>
        <v>20101</v>
      </c>
      <c r="P98" s="11">
        <f t="shared" si="2"/>
        <v>39</v>
      </c>
      <c r="Q98" s="12">
        <v>30</v>
      </c>
    </row>
    <row r="99" spans="1:17" x14ac:dyDescent="0.3">
      <c r="A99" s="12" t="s">
        <v>316</v>
      </c>
      <c r="B99" s="12" t="s">
        <v>317</v>
      </c>
      <c r="C99" s="12" t="s">
        <v>318</v>
      </c>
      <c r="D99" s="12">
        <v>201820</v>
      </c>
      <c r="E99" s="13">
        <v>1</v>
      </c>
      <c r="F99" s="12" t="s">
        <v>14</v>
      </c>
      <c r="G99" s="12" t="s">
        <v>319</v>
      </c>
      <c r="H99" s="12">
        <v>4.82</v>
      </c>
      <c r="I99" s="12">
        <v>4.5999999999999996</v>
      </c>
      <c r="J99" s="12">
        <v>4.87</v>
      </c>
      <c r="K99" s="12">
        <v>4.76</v>
      </c>
      <c r="L99" s="12">
        <v>18</v>
      </c>
      <c r="M99" s="12">
        <v>13</v>
      </c>
      <c r="N99" s="10" t="str">
        <f>LEFT(Data[[#This Row],[Instructor]],1)</f>
        <v>P</v>
      </c>
      <c r="O99" s="10" t="str">
        <f>LEFT(Data[[#This Row],[Course Name]],5)</f>
        <v>20102</v>
      </c>
      <c r="P99" s="11">
        <f t="shared" si="2"/>
        <v>5</v>
      </c>
      <c r="Q99" s="12">
        <v>72</v>
      </c>
    </row>
    <row r="100" spans="1:17" x14ac:dyDescent="0.3">
      <c r="A100" s="12" t="s">
        <v>320</v>
      </c>
      <c r="B100" s="12" t="s">
        <v>321</v>
      </c>
      <c r="C100" s="12" t="s">
        <v>318</v>
      </c>
      <c r="D100" s="12">
        <v>201820</v>
      </c>
      <c r="E100" s="13">
        <v>1</v>
      </c>
      <c r="F100" s="12" t="s">
        <v>14</v>
      </c>
      <c r="G100" s="12" t="s">
        <v>319</v>
      </c>
      <c r="H100" s="12">
        <v>4.54</v>
      </c>
      <c r="I100" s="12">
        <v>4.38</v>
      </c>
      <c r="J100" s="12">
        <v>4.13</v>
      </c>
      <c r="K100" s="12">
        <v>4.3899999999999997</v>
      </c>
      <c r="L100" s="12">
        <v>15</v>
      </c>
      <c r="M100" s="12">
        <v>10</v>
      </c>
      <c r="N100" s="10" t="str">
        <f>LEFT(Data[[#This Row],[Instructor]],1)</f>
        <v>P</v>
      </c>
      <c r="O100" s="10" t="str">
        <f>LEFT(Data[[#This Row],[Course Name]],5)</f>
        <v>20103</v>
      </c>
      <c r="P100" s="11">
        <f t="shared" si="2"/>
        <v>5</v>
      </c>
      <c r="Q100" s="12">
        <v>67</v>
      </c>
    </row>
    <row r="101" spans="1:17" x14ac:dyDescent="0.3">
      <c r="A101" s="12" t="s">
        <v>322</v>
      </c>
      <c r="B101" s="12" t="s">
        <v>323</v>
      </c>
      <c r="C101" s="12" t="s">
        <v>324</v>
      </c>
      <c r="D101" s="12">
        <v>201820</v>
      </c>
      <c r="E101" s="13">
        <v>1</v>
      </c>
      <c r="F101" s="12" t="s">
        <v>14</v>
      </c>
      <c r="G101" s="12" t="s">
        <v>319</v>
      </c>
      <c r="H101" s="12">
        <v>4.58</v>
      </c>
      <c r="I101" s="12">
        <v>4.53</v>
      </c>
      <c r="J101" s="12">
        <v>4.46</v>
      </c>
      <c r="K101" s="12">
        <v>4.54</v>
      </c>
      <c r="L101" s="12">
        <v>17</v>
      </c>
      <c r="M101" s="12">
        <v>12</v>
      </c>
      <c r="N101" s="10" t="str">
        <f>LEFT(Data[[#This Row],[Instructor]],1)</f>
        <v>M</v>
      </c>
      <c r="O101" s="10" t="str">
        <f>LEFT(Data[[#This Row],[Course Name]],5)</f>
        <v>20104</v>
      </c>
      <c r="P101" s="11">
        <f t="shared" si="2"/>
        <v>5</v>
      </c>
      <c r="Q101" s="12">
        <v>71</v>
      </c>
    </row>
    <row r="102" spans="1:17" x14ac:dyDescent="0.3">
      <c r="A102" s="12" t="s">
        <v>325</v>
      </c>
      <c r="B102" s="12" t="s">
        <v>326</v>
      </c>
      <c r="C102" s="12" t="s">
        <v>324</v>
      </c>
      <c r="D102" s="12">
        <v>201820</v>
      </c>
      <c r="E102" s="13">
        <v>1</v>
      </c>
      <c r="F102" s="12" t="s">
        <v>14</v>
      </c>
      <c r="G102" s="12" t="s">
        <v>319</v>
      </c>
      <c r="H102" s="12">
        <v>3.98</v>
      </c>
      <c r="I102" s="12">
        <v>4.08</v>
      </c>
      <c r="J102" s="12">
        <v>3.78</v>
      </c>
      <c r="K102" s="12">
        <v>3.96</v>
      </c>
      <c r="L102" s="12">
        <v>15</v>
      </c>
      <c r="M102" s="12">
        <v>8</v>
      </c>
      <c r="N102" s="10" t="str">
        <f>LEFT(Data[[#This Row],[Instructor]],1)</f>
        <v>M</v>
      </c>
      <c r="O102" s="10" t="str">
        <f>LEFT(Data[[#This Row],[Course Name]],5)</f>
        <v>20105</v>
      </c>
      <c r="P102" s="11">
        <f t="shared" si="2"/>
        <v>7</v>
      </c>
      <c r="Q102" s="12">
        <v>53</v>
      </c>
    </row>
    <row r="103" spans="1:17" x14ac:dyDescent="0.3">
      <c r="A103" s="12" t="s">
        <v>327</v>
      </c>
      <c r="B103" s="12" t="s">
        <v>328</v>
      </c>
      <c r="C103" s="12" t="s">
        <v>298</v>
      </c>
      <c r="D103" s="12">
        <v>201820</v>
      </c>
      <c r="E103" s="13">
        <v>1</v>
      </c>
      <c r="F103" s="12" t="s">
        <v>14</v>
      </c>
      <c r="G103" s="12" t="s">
        <v>24</v>
      </c>
      <c r="H103" s="12">
        <v>3.58</v>
      </c>
      <c r="I103" s="12">
        <v>3.56</v>
      </c>
      <c r="J103" s="12">
        <v>3.33</v>
      </c>
      <c r="K103" s="12">
        <v>3.52</v>
      </c>
      <c r="L103" s="12">
        <v>24</v>
      </c>
      <c r="M103" s="12">
        <v>9</v>
      </c>
      <c r="N103" s="10" t="str">
        <f>LEFT(Data[[#This Row],[Instructor]],1)</f>
        <v>S</v>
      </c>
      <c r="O103" s="10" t="str">
        <f>LEFT(Data[[#This Row],[Course Name]],5)</f>
        <v>20106</v>
      </c>
      <c r="P103" s="11">
        <f t="shared" si="2"/>
        <v>15</v>
      </c>
      <c r="Q103" s="12">
        <v>38</v>
      </c>
    </row>
    <row r="104" spans="1:17" x14ac:dyDescent="0.3">
      <c r="A104" s="12" t="s">
        <v>329</v>
      </c>
      <c r="B104" s="12" t="s">
        <v>330</v>
      </c>
      <c r="C104" s="12" t="s">
        <v>331</v>
      </c>
      <c r="D104" s="12">
        <v>201820</v>
      </c>
      <c r="E104" s="13">
        <v>1</v>
      </c>
      <c r="F104" s="12" t="s">
        <v>14</v>
      </c>
      <c r="G104" s="12" t="s">
        <v>319</v>
      </c>
      <c r="H104" s="12">
        <v>4.63</v>
      </c>
      <c r="I104" s="12">
        <v>4.76</v>
      </c>
      <c r="J104" s="12">
        <v>4.88</v>
      </c>
      <c r="K104" s="12">
        <v>4.7300000000000004</v>
      </c>
      <c r="L104" s="12">
        <v>18</v>
      </c>
      <c r="M104" s="12">
        <v>13</v>
      </c>
      <c r="N104" s="10" t="str">
        <f>LEFT(Data[[#This Row],[Instructor]],1)</f>
        <v>L</v>
      </c>
      <c r="O104" s="10" t="str">
        <f>LEFT(Data[[#This Row],[Course Name]],5)</f>
        <v>20107</v>
      </c>
      <c r="P104" s="11">
        <f t="shared" si="2"/>
        <v>5</v>
      </c>
      <c r="Q104" s="12">
        <v>72</v>
      </c>
    </row>
    <row r="105" spans="1:17" x14ac:dyDescent="0.3">
      <c r="A105" s="12" t="s">
        <v>332</v>
      </c>
      <c r="B105" s="12" t="s">
        <v>333</v>
      </c>
      <c r="C105" s="12" t="s">
        <v>246</v>
      </c>
      <c r="D105" s="12">
        <v>201820</v>
      </c>
      <c r="E105" s="13">
        <v>1</v>
      </c>
      <c r="F105" s="12" t="s">
        <v>14</v>
      </c>
      <c r="G105" s="12" t="s">
        <v>24</v>
      </c>
      <c r="H105" s="12">
        <v>4.8</v>
      </c>
      <c r="I105" s="12">
        <v>4.83</v>
      </c>
      <c r="J105" s="12">
        <v>4.29</v>
      </c>
      <c r="K105" s="12">
        <v>4.6900000000000004</v>
      </c>
      <c r="L105" s="12">
        <v>26</v>
      </c>
      <c r="M105" s="12">
        <v>14</v>
      </c>
      <c r="N105" s="10" t="str">
        <f>LEFT(Data[[#This Row],[Instructor]],1)</f>
        <v>S</v>
      </c>
      <c r="O105" s="10" t="str">
        <f>LEFT(Data[[#This Row],[Course Name]],5)</f>
        <v>20108</v>
      </c>
      <c r="P105" s="11">
        <f t="shared" si="2"/>
        <v>12</v>
      </c>
      <c r="Q105" s="12">
        <v>54</v>
      </c>
    </row>
    <row r="106" spans="1:17" x14ac:dyDescent="0.3">
      <c r="A106" s="12" t="s">
        <v>334</v>
      </c>
      <c r="B106" s="12" t="s">
        <v>335</v>
      </c>
      <c r="C106" s="12" t="s">
        <v>274</v>
      </c>
      <c r="D106" s="12">
        <v>201820</v>
      </c>
      <c r="E106" s="13">
        <v>1</v>
      </c>
      <c r="F106" s="12" t="s">
        <v>14</v>
      </c>
      <c r="G106" s="12" t="s">
        <v>24</v>
      </c>
      <c r="H106" s="12">
        <v>4.83</v>
      </c>
      <c r="I106" s="12">
        <v>4.8</v>
      </c>
      <c r="J106" s="12">
        <v>4.6100000000000003</v>
      </c>
      <c r="K106" s="12">
        <v>4.7699999999999996</v>
      </c>
      <c r="L106" s="12">
        <v>38</v>
      </c>
      <c r="M106" s="12">
        <v>9</v>
      </c>
      <c r="N106" s="10" t="str">
        <f>LEFT(Data[[#This Row],[Instructor]],1)</f>
        <v>B</v>
      </c>
      <c r="O106" s="10" t="str">
        <f>LEFT(Data[[#This Row],[Course Name]],5)</f>
        <v>20109</v>
      </c>
      <c r="P106" s="11">
        <f t="shared" si="2"/>
        <v>29</v>
      </c>
      <c r="Q106" s="12">
        <v>24</v>
      </c>
    </row>
    <row r="107" spans="1:17" x14ac:dyDescent="0.3">
      <c r="A107" s="12" t="s">
        <v>336</v>
      </c>
      <c r="B107" s="12" t="s">
        <v>337</v>
      </c>
      <c r="C107" s="12" t="s">
        <v>331</v>
      </c>
      <c r="D107" s="12">
        <v>201820</v>
      </c>
      <c r="E107" s="13">
        <v>1</v>
      </c>
      <c r="F107" s="12" t="s">
        <v>14</v>
      </c>
      <c r="G107" s="12" t="s">
        <v>319</v>
      </c>
      <c r="H107" s="12">
        <v>4.42</v>
      </c>
      <c r="I107" s="12">
        <v>4.5</v>
      </c>
      <c r="J107" s="12">
        <v>4.26</v>
      </c>
      <c r="K107" s="12">
        <v>4.41</v>
      </c>
      <c r="L107" s="12">
        <v>15</v>
      </c>
      <c r="M107" s="12">
        <v>8</v>
      </c>
      <c r="N107" s="10" t="str">
        <f>LEFT(Data[[#This Row],[Instructor]],1)</f>
        <v>L</v>
      </c>
      <c r="O107" s="10" t="str">
        <f>LEFT(Data[[#This Row],[Course Name]],5)</f>
        <v>20110</v>
      </c>
      <c r="P107" s="11">
        <f t="shared" si="2"/>
        <v>7</v>
      </c>
      <c r="Q107" s="12">
        <v>53</v>
      </c>
    </row>
    <row r="108" spans="1:17" x14ac:dyDescent="0.3">
      <c r="A108" s="12" t="s">
        <v>338</v>
      </c>
      <c r="B108" s="12" t="s">
        <v>339</v>
      </c>
      <c r="C108" s="12" t="s">
        <v>340</v>
      </c>
      <c r="D108" s="12">
        <v>201820</v>
      </c>
      <c r="E108" s="13">
        <v>1</v>
      </c>
      <c r="F108" s="12" t="s">
        <v>14</v>
      </c>
      <c r="G108" s="12" t="s">
        <v>319</v>
      </c>
      <c r="H108" s="12">
        <v>4.79</v>
      </c>
      <c r="I108" s="12">
        <v>4.4800000000000004</v>
      </c>
      <c r="J108" s="12">
        <v>4.3499999999999996</v>
      </c>
      <c r="K108" s="12">
        <v>4.5999999999999996</v>
      </c>
      <c r="L108" s="12">
        <v>17</v>
      </c>
      <c r="M108" s="12">
        <v>12</v>
      </c>
      <c r="N108" s="10" t="str">
        <f>LEFT(Data[[#This Row],[Instructor]],1)</f>
        <v>M</v>
      </c>
      <c r="O108" s="10" t="str">
        <f>LEFT(Data[[#This Row],[Course Name]],5)</f>
        <v>20111</v>
      </c>
      <c r="P108" s="11">
        <f t="shared" si="2"/>
        <v>5</v>
      </c>
      <c r="Q108" s="12">
        <v>71</v>
      </c>
    </row>
    <row r="109" spans="1:17" x14ac:dyDescent="0.3">
      <c r="A109" s="12" t="s">
        <v>341</v>
      </c>
      <c r="B109" s="12" t="s">
        <v>342</v>
      </c>
      <c r="C109" s="12" t="s">
        <v>340</v>
      </c>
      <c r="D109" s="12">
        <v>201820</v>
      </c>
      <c r="E109" s="13">
        <v>1</v>
      </c>
      <c r="F109" s="12" t="s">
        <v>14</v>
      </c>
      <c r="G109" s="12" t="s">
        <v>319</v>
      </c>
      <c r="H109" s="12">
        <v>4.55</v>
      </c>
      <c r="I109" s="12">
        <v>4.33</v>
      </c>
      <c r="J109" s="12">
        <v>4.3099999999999996</v>
      </c>
      <c r="K109" s="12">
        <v>4.43</v>
      </c>
      <c r="L109" s="12">
        <v>15</v>
      </c>
      <c r="M109" s="12">
        <v>12</v>
      </c>
      <c r="N109" s="10" t="str">
        <f>LEFT(Data[[#This Row],[Instructor]],1)</f>
        <v>M</v>
      </c>
      <c r="O109" s="10" t="str">
        <f>LEFT(Data[[#This Row],[Course Name]],5)</f>
        <v>20112</v>
      </c>
      <c r="P109" s="11">
        <f t="shared" si="2"/>
        <v>3</v>
      </c>
      <c r="Q109" s="12">
        <v>80</v>
      </c>
    </row>
    <row r="110" spans="1:17" x14ac:dyDescent="0.3">
      <c r="A110" s="12" t="s">
        <v>343</v>
      </c>
      <c r="B110" s="12" t="s">
        <v>344</v>
      </c>
      <c r="C110" s="12" t="s">
        <v>345</v>
      </c>
      <c r="D110" s="12">
        <v>201820</v>
      </c>
      <c r="F110" s="12" t="s">
        <v>14</v>
      </c>
      <c r="G110" s="12" t="s">
        <v>319</v>
      </c>
      <c r="H110" s="12">
        <v>4.83</v>
      </c>
      <c r="I110" s="12">
        <v>4.8</v>
      </c>
      <c r="J110" s="12">
        <v>4.79</v>
      </c>
      <c r="K110" s="12">
        <v>4.8099999999999996</v>
      </c>
      <c r="L110" s="12">
        <v>16</v>
      </c>
      <c r="M110" s="12">
        <v>6</v>
      </c>
      <c r="N110" s="10" t="str">
        <f>LEFT(Data[[#This Row],[Instructor]],1)</f>
        <v>L</v>
      </c>
      <c r="O110" s="10" t="str">
        <f>LEFT(Data[[#This Row],[Course Name]],5)</f>
        <v>20114</v>
      </c>
      <c r="P110" s="11">
        <f t="shared" si="2"/>
        <v>10</v>
      </c>
      <c r="Q110" s="12">
        <v>38</v>
      </c>
    </row>
    <row r="111" spans="1:17" x14ac:dyDescent="0.3">
      <c r="A111" s="12" t="s">
        <v>346</v>
      </c>
      <c r="B111" s="12" t="s">
        <v>347</v>
      </c>
      <c r="C111" s="12" t="s">
        <v>348</v>
      </c>
      <c r="D111" s="12">
        <v>201820</v>
      </c>
      <c r="F111" s="12" t="s">
        <v>14</v>
      </c>
      <c r="G111" s="12" t="s">
        <v>319</v>
      </c>
      <c r="H111" s="12">
        <v>4.67</v>
      </c>
      <c r="I111" s="12">
        <v>4.6399999999999997</v>
      </c>
      <c r="J111" s="12">
        <v>4.6500000000000004</v>
      </c>
      <c r="K111" s="12">
        <v>4.66</v>
      </c>
      <c r="L111" s="12">
        <v>12</v>
      </c>
      <c r="M111" s="12">
        <v>5</v>
      </c>
      <c r="N111" s="10" t="str">
        <f>LEFT(Data[[#This Row],[Instructor]],1)</f>
        <v>M</v>
      </c>
      <c r="O111" s="10" t="str">
        <f>LEFT(Data[[#This Row],[Course Name]],5)</f>
        <v>20115</v>
      </c>
      <c r="P111" s="11">
        <f t="shared" si="2"/>
        <v>7</v>
      </c>
      <c r="Q111" s="12">
        <v>42</v>
      </c>
    </row>
    <row r="112" spans="1:17" x14ac:dyDescent="0.3">
      <c r="A112" s="12" t="s">
        <v>349</v>
      </c>
      <c r="B112" s="12" t="s">
        <v>350</v>
      </c>
      <c r="C112" s="12" t="s">
        <v>351</v>
      </c>
      <c r="D112" s="12">
        <v>201820</v>
      </c>
      <c r="F112" s="12" t="s">
        <v>14</v>
      </c>
      <c r="G112" s="12" t="s">
        <v>319</v>
      </c>
      <c r="H112" s="12">
        <v>4.71</v>
      </c>
      <c r="I112" s="12">
        <v>4.57</v>
      </c>
      <c r="J112" s="12">
        <v>4.83</v>
      </c>
      <c r="K112" s="12">
        <v>4.7</v>
      </c>
      <c r="L112" s="12">
        <v>14</v>
      </c>
      <c r="M112" s="12">
        <v>6</v>
      </c>
      <c r="N112" s="10" t="str">
        <f>LEFT(Data[[#This Row],[Instructor]],1)</f>
        <v>B</v>
      </c>
      <c r="O112" s="10" t="str">
        <f>LEFT(Data[[#This Row],[Course Name]],5)</f>
        <v>20116</v>
      </c>
      <c r="P112" s="11">
        <f t="shared" si="2"/>
        <v>8</v>
      </c>
      <c r="Q112" s="12">
        <v>43</v>
      </c>
    </row>
    <row r="113" spans="1:17" x14ac:dyDescent="0.3">
      <c r="A113" s="12" t="s">
        <v>352</v>
      </c>
      <c r="B113" s="12" t="s">
        <v>353</v>
      </c>
      <c r="C113" s="12" t="s">
        <v>354</v>
      </c>
      <c r="D113" s="12">
        <v>201820</v>
      </c>
      <c r="F113" s="12" t="s">
        <v>14</v>
      </c>
      <c r="G113" s="12" t="s">
        <v>319</v>
      </c>
      <c r="H113" s="12">
        <v>4.1500000000000004</v>
      </c>
      <c r="I113" s="12">
        <v>4</v>
      </c>
      <c r="J113" s="12">
        <v>4.0199999999999996</v>
      </c>
      <c r="K113" s="12">
        <v>4.08</v>
      </c>
      <c r="L113" s="12">
        <v>16</v>
      </c>
      <c r="M113" s="12">
        <v>10</v>
      </c>
      <c r="N113" s="10" t="str">
        <f>LEFT(Data[[#This Row],[Instructor]],1)</f>
        <v>G</v>
      </c>
      <c r="O113" s="10" t="str">
        <f>LEFT(Data[[#This Row],[Course Name]],5)</f>
        <v>20117</v>
      </c>
      <c r="P113" s="11">
        <f t="shared" si="2"/>
        <v>6</v>
      </c>
      <c r="Q113" s="12">
        <v>63</v>
      </c>
    </row>
    <row r="114" spans="1:17" x14ac:dyDescent="0.3">
      <c r="A114" s="12" t="s">
        <v>355</v>
      </c>
      <c r="B114" s="12" t="s">
        <v>356</v>
      </c>
      <c r="C114" s="12" t="s">
        <v>357</v>
      </c>
      <c r="D114" s="12">
        <v>201820</v>
      </c>
      <c r="E114" s="13">
        <v>1</v>
      </c>
      <c r="F114" s="12" t="s">
        <v>14</v>
      </c>
      <c r="G114" s="12" t="s">
        <v>319</v>
      </c>
      <c r="H114" s="12">
        <v>5</v>
      </c>
      <c r="I114" s="12">
        <v>5</v>
      </c>
      <c r="J114" s="12">
        <v>4.83</v>
      </c>
      <c r="K114" s="12">
        <v>4.96</v>
      </c>
      <c r="L114" s="12">
        <v>9</v>
      </c>
      <c r="M114" s="12">
        <v>3</v>
      </c>
      <c r="N114" s="10" t="str">
        <f>LEFT(Data[[#This Row],[Instructor]],1)</f>
        <v>D</v>
      </c>
      <c r="O114" s="10" t="str">
        <f>LEFT(Data[[#This Row],[Course Name]],5)</f>
        <v>20118</v>
      </c>
      <c r="P114" s="11">
        <f t="shared" si="2"/>
        <v>6</v>
      </c>
      <c r="Q114" s="12">
        <v>33</v>
      </c>
    </row>
    <row r="115" spans="1:17" x14ac:dyDescent="0.3">
      <c r="A115" s="12" t="s">
        <v>358</v>
      </c>
      <c r="B115" s="12" t="s">
        <v>359</v>
      </c>
      <c r="C115" s="12" t="s">
        <v>360</v>
      </c>
      <c r="D115" s="12">
        <v>201820</v>
      </c>
      <c r="F115" s="12" t="s">
        <v>14</v>
      </c>
      <c r="G115" s="12" t="s">
        <v>319</v>
      </c>
      <c r="H115" s="12">
        <v>4.5999999999999996</v>
      </c>
      <c r="I115" s="12">
        <v>4.58</v>
      </c>
      <c r="J115" s="12">
        <v>4.42</v>
      </c>
      <c r="K115" s="12">
        <v>4.55</v>
      </c>
      <c r="L115" s="12">
        <v>22</v>
      </c>
      <c r="M115" s="12">
        <v>9</v>
      </c>
      <c r="N115" s="10" t="str">
        <f>LEFT(Data[[#This Row],[Instructor]],1)</f>
        <v>B</v>
      </c>
      <c r="O115" s="10" t="str">
        <f>LEFT(Data[[#This Row],[Course Name]],5)</f>
        <v>20119</v>
      </c>
      <c r="P115" s="11">
        <f t="shared" si="2"/>
        <v>13</v>
      </c>
      <c r="Q115" s="12">
        <v>41</v>
      </c>
    </row>
    <row r="116" spans="1:17" x14ac:dyDescent="0.3">
      <c r="A116" s="12" t="s">
        <v>361</v>
      </c>
      <c r="B116" s="12" t="s">
        <v>362</v>
      </c>
      <c r="C116" s="12" t="s">
        <v>363</v>
      </c>
      <c r="D116" s="12">
        <v>201820</v>
      </c>
      <c r="F116" s="12" t="s">
        <v>14</v>
      </c>
      <c r="G116" s="12" t="s">
        <v>78</v>
      </c>
      <c r="L116" s="12">
        <v>5</v>
      </c>
      <c r="M116" s="12">
        <v>0</v>
      </c>
      <c r="N116" s="10" t="str">
        <f>LEFT(Data[[#This Row],[Instructor]],1)</f>
        <v>C</v>
      </c>
      <c r="O116" s="10" t="str">
        <f>LEFT(Data[[#This Row],[Course Name]],5)</f>
        <v>20121</v>
      </c>
      <c r="P116" s="11">
        <f t="shared" si="2"/>
        <v>5</v>
      </c>
      <c r="Q116" s="12">
        <v>0</v>
      </c>
    </row>
    <row r="117" spans="1:17" x14ac:dyDescent="0.3">
      <c r="A117" s="12" t="s">
        <v>364</v>
      </c>
      <c r="B117" s="12" t="s">
        <v>365</v>
      </c>
      <c r="C117" s="12" t="s">
        <v>366</v>
      </c>
      <c r="D117" s="12">
        <v>201820</v>
      </c>
      <c r="E117" s="13">
        <v>1</v>
      </c>
      <c r="F117" s="12" t="s">
        <v>42</v>
      </c>
      <c r="G117" s="12" t="s">
        <v>367</v>
      </c>
      <c r="H117" s="12">
        <v>4.28</v>
      </c>
      <c r="I117" s="12">
        <v>4.16</v>
      </c>
      <c r="J117" s="12">
        <v>3.35</v>
      </c>
      <c r="K117" s="12">
        <v>4.0199999999999996</v>
      </c>
      <c r="L117" s="12">
        <v>19</v>
      </c>
      <c r="M117" s="12">
        <v>5</v>
      </c>
      <c r="N117" s="10" t="str">
        <f>LEFT(Data[[#This Row],[Instructor]],1)</f>
        <v>G</v>
      </c>
      <c r="O117" s="10" t="str">
        <f>LEFT(Data[[#This Row],[Course Name]],5)</f>
        <v>20122</v>
      </c>
      <c r="P117" s="11">
        <f t="shared" si="2"/>
        <v>14</v>
      </c>
      <c r="Q117" s="12">
        <v>26</v>
      </c>
    </row>
    <row r="118" spans="1:17" x14ac:dyDescent="0.3">
      <c r="A118" s="12" t="s">
        <v>368</v>
      </c>
      <c r="B118" s="12" t="s">
        <v>369</v>
      </c>
      <c r="C118" s="12" t="s">
        <v>370</v>
      </c>
      <c r="D118" s="12">
        <v>201820</v>
      </c>
      <c r="E118" s="13">
        <v>1</v>
      </c>
      <c r="F118" s="12" t="s">
        <v>42</v>
      </c>
      <c r="G118" s="12" t="s">
        <v>367</v>
      </c>
      <c r="H118" s="12">
        <v>3.95</v>
      </c>
      <c r="I118" s="12">
        <v>4.03</v>
      </c>
      <c r="J118" s="12">
        <v>3.86</v>
      </c>
      <c r="K118" s="12">
        <v>3.95</v>
      </c>
      <c r="L118" s="12">
        <v>33</v>
      </c>
      <c r="M118" s="12">
        <v>7</v>
      </c>
      <c r="N118" s="10" t="str">
        <f>LEFT(Data[[#This Row],[Instructor]],1)</f>
        <v>R</v>
      </c>
      <c r="O118" s="10" t="str">
        <f>LEFT(Data[[#This Row],[Course Name]],5)</f>
        <v>20123</v>
      </c>
      <c r="P118" s="11">
        <f t="shared" si="2"/>
        <v>26</v>
      </c>
      <c r="Q118" s="12">
        <v>21</v>
      </c>
    </row>
    <row r="119" spans="1:17" x14ac:dyDescent="0.3">
      <c r="A119" s="12" t="s">
        <v>371</v>
      </c>
      <c r="B119" s="12" t="s">
        <v>372</v>
      </c>
      <c r="C119" s="12" t="s">
        <v>373</v>
      </c>
      <c r="D119" s="12">
        <v>201820</v>
      </c>
      <c r="E119" s="13">
        <v>1</v>
      </c>
      <c r="F119" s="12" t="s">
        <v>26</v>
      </c>
      <c r="G119" s="12" t="s">
        <v>27</v>
      </c>
      <c r="H119" s="12">
        <v>4.54</v>
      </c>
      <c r="I119" s="12">
        <v>4.57</v>
      </c>
      <c r="J119" s="12">
        <v>4.43</v>
      </c>
      <c r="K119" s="12">
        <v>4.5199999999999996</v>
      </c>
      <c r="L119" s="12">
        <v>17</v>
      </c>
      <c r="M119" s="12">
        <v>7</v>
      </c>
      <c r="N119" s="10" t="str">
        <f>LEFT(Data[[#This Row],[Instructor]],1)</f>
        <v>P</v>
      </c>
      <c r="O119" s="10" t="str">
        <f>LEFT(Data[[#This Row],[Course Name]],5)</f>
        <v>20126</v>
      </c>
      <c r="P119" s="11">
        <f t="shared" si="2"/>
        <v>10</v>
      </c>
      <c r="Q119" s="12">
        <v>41</v>
      </c>
    </row>
    <row r="120" spans="1:17" x14ac:dyDescent="0.3">
      <c r="A120" s="12" t="s">
        <v>374</v>
      </c>
      <c r="B120" s="12" t="s">
        <v>375</v>
      </c>
      <c r="C120" s="12" t="s">
        <v>376</v>
      </c>
      <c r="D120" s="12">
        <v>201820</v>
      </c>
      <c r="E120" s="13">
        <v>1</v>
      </c>
      <c r="F120" s="12" t="s">
        <v>26</v>
      </c>
      <c r="G120" s="12" t="s">
        <v>27</v>
      </c>
      <c r="H120" s="12">
        <v>4.58</v>
      </c>
      <c r="I120" s="12">
        <v>4.67</v>
      </c>
      <c r="J120" s="12">
        <v>4.21</v>
      </c>
      <c r="K120" s="12">
        <v>4.5199999999999996</v>
      </c>
      <c r="L120" s="12">
        <v>11</v>
      </c>
      <c r="M120" s="12">
        <v>6</v>
      </c>
      <c r="N120" s="10" t="str">
        <f>LEFT(Data[[#This Row],[Instructor]],1)</f>
        <v>G</v>
      </c>
      <c r="O120" s="10" t="str">
        <f>LEFT(Data[[#This Row],[Course Name]],5)</f>
        <v>20127</v>
      </c>
      <c r="P120" s="11">
        <f t="shared" si="2"/>
        <v>5</v>
      </c>
      <c r="Q120" s="12">
        <v>55</v>
      </c>
    </row>
    <row r="121" spans="1:17" x14ac:dyDescent="0.3">
      <c r="A121" s="12" t="s">
        <v>377</v>
      </c>
      <c r="B121" s="12" t="s">
        <v>378</v>
      </c>
      <c r="C121" s="12" t="s">
        <v>379</v>
      </c>
      <c r="D121" s="12">
        <v>201820</v>
      </c>
      <c r="E121" s="13">
        <v>1</v>
      </c>
      <c r="F121" s="12" t="s">
        <v>26</v>
      </c>
      <c r="G121" s="12" t="s">
        <v>27</v>
      </c>
      <c r="H121" s="12">
        <v>5</v>
      </c>
      <c r="I121" s="12">
        <v>5</v>
      </c>
      <c r="J121" s="12">
        <v>4.5</v>
      </c>
      <c r="K121" s="12">
        <v>4.88</v>
      </c>
      <c r="L121" s="12">
        <v>12</v>
      </c>
      <c r="M121" s="12">
        <v>2</v>
      </c>
      <c r="N121" s="10" t="str">
        <f>LEFT(Data[[#This Row],[Instructor]],1)</f>
        <v>J</v>
      </c>
      <c r="O121" s="10" t="str">
        <f>LEFT(Data[[#This Row],[Course Name]],5)</f>
        <v>20128</v>
      </c>
      <c r="P121" s="11">
        <f t="shared" si="2"/>
        <v>10</v>
      </c>
      <c r="Q121" s="12">
        <v>17</v>
      </c>
    </row>
    <row r="122" spans="1:17" x14ac:dyDescent="0.3">
      <c r="A122" s="12" t="s">
        <v>380</v>
      </c>
      <c r="B122" s="12" t="s">
        <v>381</v>
      </c>
      <c r="C122" s="12" t="s">
        <v>382</v>
      </c>
      <c r="D122" s="12">
        <v>201820</v>
      </c>
      <c r="E122" s="13">
        <v>1</v>
      </c>
      <c r="F122" s="12" t="s">
        <v>26</v>
      </c>
      <c r="G122" s="12" t="s">
        <v>59</v>
      </c>
      <c r="H122" s="12">
        <v>3.62</v>
      </c>
      <c r="I122" s="12">
        <v>3.53</v>
      </c>
      <c r="J122" s="12">
        <v>3.28</v>
      </c>
      <c r="K122" s="12">
        <v>3.51</v>
      </c>
      <c r="L122" s="12">
        <v>26</v>
      </c>
      <c r="M122" s="12">
        <v>9</v>
      </c>
      <c r="N122" s="10" t="str">
        <f>LEFT(Data[[#This Row],[Instructor]],1)</f>
        <v>V</v>
      </c>
      <c r="O122" s="10" t="str">
        <f>LEFT(Data[[#This Row],[Course Name]],5)</f>
        <v>20129</v>
      </c>
      <c r="P122" s="11">
        <f t="shared" si="2"/>
        <v>17</v>
      </c>
      <c r="Q122" s="12">
        <v>35</v>
      </c>
    </row>
    <row r="123" spans="1:17" x14ac:dyDescent="0.3">
      <c r="A123" s="12" t="s">
        <v>383</v>
      </c>
      <c r="B123" s="12" t="s">
        <v>384</v>
      </c>
      <c r="C123" s="12" t="s">
        <v>385</v>
      </c>
      <c r="D123" s="12">
        <v>201820</v>
      </c>
      <c r="E123" s="13">
        <v>1</v>
      </c>
      <c r="F123" s="12" t="s">
        <v>26</v>
      </c>
      <c r="G123" s="12" t="s">
        <v>59</v>
      </c>
      <c r="H123" s="12">
        <v>4.72</v>
      </c>
      <c r="I123" s="12">
        <v>4.8</v>
      </c>
      <c r="J123" s="12">
        <v>4.54</v>
      </c>
      <c r="K123" s="12">
        <v>4.7</v>
      </c>
      <c r="L123" s="12">
        <v>34</v>
      </c>
      <c r="M123" s="12">
        <v>8</v>
      </c>
      <c r="N123" s="10" t="str">
        <f>LEFT(Data[[#This Row],[Instructor]],1)</f>
        <v>L</v>
      </c>
      <c r="O123" s="10" t="str">
        <f>LEFT(Data[[#This Row],[Course Name]],5)</f>
        <v>20130</v>
      </c>
      <c r="P123" s="11">
        <f t="shared" si="2"/>
        <v>26</v>
      </c>
      <c r="Q123" s="12">
        <v>24</v>
      </c>
    </row>
    <row r="124" spans="1:17" x14ac:dyDescent="0.3">
      <c r="A124" s="12" t="s">
        <v>386</v>
      </c>
      <c r="B124" s="12" t="s">
        <v>387</v>
      </c>
      <c r="C124" s="12" t="s">
        <v>388</v>
      </c>
      <c r="D124" s="12">
        <v>201820</v>
      </c>
      <c r="E124" s="13">
        <v>1</v>
      </c>
      <c r="F124" s="12" t="s">
        <v>21</v>
      </c>
      <c r="G124" s="12" t="s">
        <v>389</v>
      </c>
      <c r="H124" s="12">
        <v>4.4000000000000004</v>
      </c>
      <c r="I124" s="12">
        <v>4.42</v>
      </c>
      <c r="J124" s="12">
        <v>3.9</v>
      </c>
      <c r="K124" s="12">
        <v>4.29</v>
      </c>
      <c r="L124" s="12">
        <v>25</v>
      </c>
      <c r="M124" s="12">
        <v>17</v>
      </c>
      <c r="N124" s="10" t="str">
        <f>LEFT(Data[[#This Row],[Instructor]],1)</f>
        <v>L</v>
      </c>
      <c r="O124" s="10" t="str">
        <f>LEFT(Data[[#This Row],[Course Name]],5)</f>
        <v>20132</v>
      </c>
      <c r="P124" s="11">
        <f t="shared" si="2"/>
        <v>8</v>
      </c>
      <c r="Q124" s="12">
        <v>68</v>
      </c>
    </row>
    <row r="125" spans="1:17" x14ac:dyDescent="0.3">
      <c r="A125" s="12" t="s">
        <v>390</v>
      </c>
      <c r="B125" s="12" t="s">
        <v>391</v>
      </c>
      <c r="C125" s="12" t="s">
        <v>392</v>
      </c>
      <c r="D125" s="12">
        <v>201820</v>
      </c>
      <c r="E125" s="13">
        <v>1</v>
      </c>
      <c r="F125" s="12" t="s">
        <v>26</v>
      </c>
      <c r="G125" s="12" t="s">
        <v>27</v>
      </c>
      <c r="H125" s="12">
        <v>4.67</v>
      </c>
      <c r="I125" s="12">
        <v>4.6900000000000004</v>
      </c>
      <c r="J125" s="12">
        <v>4.5199999999999996</v>
      </c>
      <c r="K125" s="12">
        <v>4.6399999999999997</v>
      </c>
      <c r="L125" s="12">
        <v>19</v>
      </c>
      <c r="M125" s="12">
        <v>13</v>
      </c>
      <c r="N125" s="10" t="str">
        <f>LEFT(Data[[#This Row],[Instructor]],1)</f>
        <v>M</v>
      </c>
      <c r="O125" s="10" t="str">
        <f>LEFT(Data[[#This Row],[Course Name]],5)</f>
        <v>20133</v>
      </c>
      <c r="P125" s="11">
        <f t="shared" si="2"/>
        <v>6</v>
      </c>
      <c r="Q125" s="12">
        <v>68</v>
      </c>
    </row>
    <row r="126" spans="1:17" x14ac:dyDescent="0.3">
      <c r="A126" s="12" t="s">
        <v>393</v>
      </c>
      <c r="B126" s="12" t="s">
        <v>394</v>
      </c>
      <c r="C126" s="12" t="s">
        <v>395</v>
      </c>
      <c r="D126" s="12">
        <v>201820</v>
      </c>
      <c r="E126" s="13">
        <v>1</v>
      </c>
      <c r="F126" s="12" t="s">
        <v>26</v>
      </c>
      <c r="G126" s="12" t="s">
        <v>396</v>
      </c>
      <c r="H126" s="12">
        <v>3.13</v>
      </c>
      <c r="I126" s="12">
        <v>2.4</v>
      </c>
      <c r="J126" s="12">
        <v>2</v>
      </c>
      <c r="K126" s="12">
        <v>2.65</v>
      </c>
      <c r="L126" s="12">
        <v>14</v>
      </c>
      <c r="M126" s="12">
        <v>1</v>
      </c>
      <c r="N126" s="10" t="str">
        <f>LEFT(Data[[#This Row],[Instructor]],1)</f>
        <v>T</v>
      </c>
      <c r="O126" s="10" t="str">
        <f>LEFT(Data[[#This Row],[Course Name]],5)</f>
        <v>20134</v>
      </c>
      <c r="P126" s="11">
        <f t="shared" si="2"/>
        <v>13</v>
      </c>
      <c r="Q126" s="12">
        <v>7</v>
      </c>
    </row>
    <row r="127" spans="1:17" x14ac:dyDescent="0.3">
      <c r="A127" s="12" t="s">
        <v>397</v>
      </c>
      <c r="B127" s="12" t="s">
        <v>398</v>
      </c>
      <c r="C127" s="12" t="s">
        <v>399</v>
      </c>
      <c r="D127" s="12">
        <v>201820</v>
      </c>
      <c r="E127" s="13">
        <v>1</v>
      </c>
      <c r="F127" s="12" t="s">
        <v>400</v>
      </c>
      <c r="G127" s="12" t="s">
        <v>401</v>
      </c>
      <c r="H127" s="12">
        <v>3.5</v>
      </c>
      <c r="I127" s="12">
        <v>3.6</v>
      </c>
      <c r="J127" s="12">
        <v>2.9</v>
      </c>
      <c r="K127" s="12">
        <v>3.39</v>
      </c>
      <c r="L127" s="12">
        <v>30</v>
      </c>
      <c r="M127" s="12">
        <v>13</v>
      </c>
      <c r="N127" s="10" t="str">
        <f>LEFT(Data[[#This Row],[Instructor]],1)</f>
        <v>R</v>
      </c>
      <c r="O127" s="10" t="str">
        <f>LEFT(Data[[#This Row],[Course Name]],5)</f>
        <v>20135</v>
      </c>
      <c r="P127" s="11">
        <f t="shared" si="2"/>
        <v>17</v>
      </c>
      <c r="Q127" s="12">
        <v>43</v>
      </c>
    </row>
    <row r="128" spans="1:17" x14ac:dyDescent="0.3">
      <c r="A128" s="12" t="s">
        <v>402</v>
      </c>
      <c r="B128" s="12" t="s">
        <v>403</v>
      </c>
      <c r="C128" s="12" t="s">
        <v>404</v>
      </c>
      <c r="D128" s="12">
        <v>201820</v>
      </c>
      <c r="E128" s="13">
        <v>1</v>
      </c>
      <c r="F128" s="12" t="s">
        <v>26</v>
      </c>
      <c r="G128" s="12" t="s">
        <v>405</v>
      </c>
      <c r="H128" s="12">
        <v>4.75</v>
      </c>
      <c r="I128" s="12">
        <v>4.6399999999999997</v>
      </c>
      <c r="J128" s="12">
        <v>4.2300000000000004</v>
      </c>
      <c r="K128" s="12">
        <v>4.59</v>
      </c>
      <c r="L128" s="12">
        <v>18</v>
      </c>
      <c r="M128" s="12">
        <v>10</v>
      </c>
      <c r="N128" s="10" t="str">
        <f>LEFT(Data[[#This Row],[Instructor]],1)</f>
        <v>C</v>
      </c>
      <c r="O128" s="10" t="str">
        <f>LEFT(Data[[#This Row],[Course Name]],5)</f>
        <v>20136</v>
      </c>
      <c r="P128" s="11">
        <f t="shared" si="2"/>
        <v>8</v>
      </c>
      <c r="Q128" s="12">
        <v>56</v>
      </c>
    </row>
    <row r="129" spans="1:17" x14ac:dyDescent="0.3">
      <c r="A129" s="12" t="s">
        <v>406</v>
      </c>
      <c r="B129" s="12" t="s">
        <v>407</v>
      </c>
      <c r="C129" s="12" t="s">
        <v>408</v>
      </c>
      <c r="D129" s="12">
        <v>201820</v>
      </c>
      <c r="E129" s="13">
        <v>1</v>
      </c>
      <c r="F129" s="12" t="s">
        <v>21</v>
      </c>
      <c r="G129" s="12" t="s">
        <v>389</v>
      </c>
      <c r="H129" s="12">
        <v>4.7300000000000004</v>
      </c>
      <c r="I129" s="12">
        <v>4.7</v>
      </c>
      <c r="J129" s="12">
        <v>4.1900000000000004</v>
      </c>
      <c r="K129" s="12">
        <v>4.5999999999999996</v>
      </c>
      <c r="L129" s="12">
        <v>20</v>
      </c>
      <c r="M129" s="12">
        <v>8</v>
      </c>
      <c r="N129" s="10" t="str">
        <f>LEFT(Data[[#This Row],[Instructor]],1)</f>
        <v>Q</v>
      </c>
      <c r="O129" s="10" t="str">
        <f>LEFT(Data[[#This Row],[Course Name]],5)</f>
        <v>20137</v>
      </c>
      <c r="P129" s="11">
        <f t="shared" si="2"/>
        <v>12</v>
      </c>
      <c r="Q129" s="12">
        <v>40</v>
      </c>
    </row>
    <row r="130" spans="1:17" x14ac:dyDescent="0.3">
      <c r="A130" s="12" t="s">
        <v>409</v>
      </c>
      <c r="B130" s="12" t="s">
        <v>410</v>
      </c>
      <c r="C130" s="12" t="s">
        <v>411</v>
      </c>
      <c r="D130" s="12">
        <v>201820</v>
      </c>
      <c r="E130" s="13">
        <v>1</v>
      </c>
      <c r="F130" s="12" t="s">
        <v>400</v>
      </c>
      <c r="G130" s="12" t="s">
        <v>401</v>
      </c>
      <c r="H130" s="12">
        <v>4.42</v>
      </c>
      <c r="I130" s="12">
        <v>4.37</v>
      </c>
      <c r="J130" s="12">
        <v>4.29</v>
      </c>
      <c r="K130" s="12">
        <v>4.37</v>
      </c>
      <c r="L130" s="12">
        <v>13</v>
      </c>
      <c r="M130" s="12">
        <v>6</v>
      </c>
      <c r="N130" s="10" t="str">
        <f>LEFT(Data[[#This Row],[Instructor]],1)</f>
        <v>C</v>
      </c>
      <c r="O130" s="10" t="str">
        <f>LEFT(Data[[#This Row],[Course Name]],5)</f>
        <v>20138</v>
      </c>
      <c r="P130" s="11">
        <f t="shared" si="2"/>
        <v>7</v>
      </c>
      <c r="Q130" s="12">
        <v>46</v>
      </c>
    </row>
    <row r="131" spans="1:17" x14ac:dyDescent="0.3">
      <c r="A131" s="12" t="s">
        <v>412</v>
      </c>
      <c r="B131" s="12" t="s">
        <v>413</v>
      </c>
      <c r="C131" s="12" t="s">
        <v>414</v>
      </c>
      <c r="D131" s="12">
        <v>201820</v>
      </c>
      <c r="E131" s="13">
        <v>1</v>
      </c>
      <c r="F131" s="12" t="s">
        <v>26</v>
      </c>
      <c r="G131" s="12" t="s">
        <v>27</v>
      </c>
      <c r="H131" s="12">
        <v>4.75</v>
      </c>
      <c r="I131" s="12">
        <v>4.5999999999999996</v>
      </c>
      <c r="J131" s="12">
        <v>4.67</v>
      </c>
      <c r="K131" s="12">
        <v>4.6900000000000004</v>
      </c>
      <c r="L131" s="12">
        <v>13</v>
      </c>
      <c r="M131" s="12">
        <v>3</v>
      </c>
      <c r="N131" s="10" t="str">
        <f>LEFT(Data[[#This Row],[Instructor]],1)</f>
        <v>J</v>
      </c>
      <c r="O131" s="10" t="str">
        <f>LEFT(Data[[#This Row],[Course Name]],5)</f>
        <v>20139</v>
      </c>
      <c r="P131" s="11">
        <f t="shared" si="2"/>
        <v>10</v>
      </c>
      <c r="Q131" s="12">
        <v>23</v>
      </c>
    </row>
    <row r="132" spans="1:17" x14ac:dyDescent="0.3">
      <c r="A132" s="12" t="s">
        <v>415</v>
      </c>
      <c r="B132" s="12" t="s">
        <v>416</v>
      </c>
      <c r="C132" s="12" t="s">
        <v>417</v>
      </c>
      <c r="D132" s="12">
        <v>201820</v>
      </c>
      <c r="E132" s="13">
        <v>1</v>
      </c>
      <c r="F132" s="12" t="s">
        <v>26</v>
      </c>
      <c r="G132" s="12" t="s">
        <v>396</v>
      </c>
      <c r="H132" s="12">
        <v>4.92</v>
      </c>
      <c r="I132" s="12">
        <v>5</v>
      </c>
      <c r="J132" s="12">
        <v>4.33</v>
      </c>
      <c r="K132" s="12">
        <v>4.8</v>
      </c>
      <c r="L132" s="12">
        <v>12</v>
      </c>
      <c r="M132" s="12">
        <v>3</v>
      </c>
      <c r="N132" s="10" t="str">
        <f>LEFT(Data[[#This Row],[Instructor]],1)</f>
        <v>J</v>
      </c>
      <c r="O132" s="10" t="str">
        <f>LEFT(Data[[#This Row],[Course Name]],5)</f>
        <v>20140</v>
      </c>
      <c r="P132" s="11">
        <f t="shared" si="2"/>
        <v>9</v>
      </c>
      <c r="Q132" s="12">
        <v>25</v>
      </c>
    </row>
    <row r="133" spans="1:17" x14ac:dyDescent="0.3">
      <c r="A133" s="12" t="s">
        <v>418</v>
      </c>
      <c r="B133" s="12" t="s">
        <v>419</v>
      </c>
      <c r="C133" s="12" t="s">
        <v>420</v>
      </c>
      <c r="D133" s="12">
        <v>201820</v>
      </c>
      <c r="E133" s="13">
        <v>1</v>
      </c>
      <c r="F133" s="12" t="s">
        <v>42</v>
      </c>
      <c r="G133" s="12" t="s">
        <v>44</v>
      </c>
      <c r="H133" s="12">
        <v>4.87</v>
      </c>
      <c r="I133" s="12">
        <v>4.87</v>
      </c>
      <c r="J133" s="12">
        <v>4.67</v>
      </c>
      <c r="K133" s="12">
        <v>4.82</v>
      </c>
      <c r="L133" s="12">
        <v>20</v>
      </c>
      <c r="M133" s="12">
        <v>3</v>
      </c>
      <c r="N133" s="10" t="str">
        <f>LEFT(Data[[#This Row],[Instructor]],1)</f>
        <v>E</v>
      </c>
      <c r="O133" s="10" t="str">
        <f>LEFT(Data[[#This Row],[Course Name]],5)</f>
        <v>20141</v>
      </c>
      <c r="P133" s="11">
        <f t="shared" si="2"/>
        <v>17</v>
      </c>
      <c r="Q133" s="12">
        <v>15</v>
      </c>
    </row>
    <row r="134" spans="1:17" x14ac:dyDescent="0.3">
      <c r="A134" s="12" t="s">
        <v>421</v>
      </c>
      <c r="B134" s="12" t="s">
        <v>422</v>
      </c>
      <c r="C134" s="12" t="s">
        <v>423</v>
      </c>
      <c r="D134" s="12">
        <v>201820</v>
      </c>
      <c r="E134" s="13">
        <v>1</v>
      </c>
      <c r="F134" s="12" t="s">
        <v>21</v>
      </c>
      <c r="G134" s="12" t="s">
        <v>424</v>
      </c>
      <c r="H134" s="12">
        <v>4.5</v>
      </c>
      <c r="I134" s="12">
        <v>4.62</v>
      </c>
      <c r="J134" s="12">
        <v>4.6100000000000003</v>
      </c>
      <c r="K134" s="12">
        <v>4.5599999999999996</v>
      </c>
      <c r="L134" s="12">
        <v>29</v>
      </c>
      <c r="M134" s="12">
        <v>9</v>
      </c>
      <c r="N134" s="10" t="str">
        <f>LEFT(Data[[#This Row],[Instructor]],1)</f>
        <v>J</v>
      </c>
      <c r="O134" s="10" t="str">
        <f>LEFT(Data[[#This Row],[Course Name]],5)</f>
        <v>20143</v>
      </c>
      <c r="P134" s="11">
        <f t="shared" si="2"/>
        <v>20</v>
      </c>
      <c r="Q134" s="12">
        <v>31</v>
      </c>
    </row>
    <row r="135" spans="1:17" x14ac:dyDescent="0.3">
      <c r="A135" s="12" t="s">
        <v>425</v>
      </c>
      <c r="B135" s="12" t="s">
        <v>426</v>
      </c>
      <c r="C135" s="12" t="s">
        <v>427</v>
      </c>
      <c r="D135" s="12">
        <v>201820</v>
      </c>
      <c r="E135" s="13">
        <v>1</v>
      </c>
      <c r="F135" s="12" t="s">
        <v>21</v>
      </c>
      <c r="G135" s="12" t="s">
        <v>424</v>
      </c>
      <c r="H135" s="12">
        <v>4.0199999999999996</v>
      </c>
      <c r="I135" s="12">
        <v>3.9</v>
      </c>
      <c r="J135" s="12">
        <v>3.87</v>
      </c>
      <c r="K135" s="12">
        <v>3.95</v>
      </c>
      <c r="L135" s="12">
        <v>22</v>
      </c>
      <c r="M135" s="12">
        <v>6</v>
      </c>
      <c r="N135" s="10" t="str">
        <f>LEFT(Data[[#This Row],[Instructor]],1)</f>
        <v>J</v>
      </c>
      <c r="O135" s="10" t="str">
        <f>LEFT(Data[[#This Row],[Course Name]],5)</f>
        <v>20144</v>
      </c>
      <c r="P135" s="11">
        <f t="shared" si="2"/>
        <v>16</v>
      </c>
      <c r="Q135" s="12">
        <v>27</v>
      </c>
    </row>
    <row r="136" spans="1:17" x14ac:dyDescent="0.3">
      <c r="A136" s="12" t="s">
        <v>428</v>
      </c>
      <c r="B136" s="12" t="s">
        <v>429</v>
      </c>
      <c r="C136" s="12" t="s">
        <v>430</v>
      </c>
      <c r="D136" s="12">
        <v>201820</v>
      </c>
      <c r="E136" s="13">
        <v>1</v>
      </c>
      <c r="F136" s="12" t="s">
        <v>21</v>
      </c>
      <c r="G136" s="12" t="s">
        <v>424</v>
      </c>
      <c r="H136" s="12">
        <v>4.53</v>
      </c>
      <c r="I136" s="12">
        <v>4.49</v>
      </c>
      <c r="J136" s="12">
        <v>4.1100000000000003</v>
      </c>
      <c r="K136" s="12">
        <v>4.42</v>
      </c>
      <c r="L136" s="12">
        <v>30</v>
      </c>
      <c r="M136" s="12">
        <v>11</v>
      </c>
      <c r="N136" s="10" t="str">
        <f>LEFT(Data[[#This Row],[Instructor]],1)</f>
        <v>D</v>
      </c>
      <c r="O136" s="10" t="str">
        <f>LEFT(Data[[#This Row],[Course Name]],5)</f>
        <v>20146</v>
      </c>
      <c r="P136" s="11">
        <f t="shared" si="2"/>
        <v>19</v>
      </c>
      <c r="Q136" s="12">
        <v>37</v>
      </c>
    </row>
    <row r="137" spans="1:17" x14ac:dyDescent="0.3">
      <c r="A137" s="12" t="s">
        <v>431</v>
      </c>
      <c r="B137" s="12" t="s">
        <v>432</v>
      </c>
      <c r="C137" s="12" t="s">
        <v>433</v>
      </c>
      <c r="D137" s="12">
        <v>201820</v>
      </c>
      <c r="E137" s="13">
        <v>1</v>
      </c>
      <c r="F137" s="12" t="s">
        <v>26</v>
      </c>
      <c r="G137" s="12" t="s">
        <v>434</v>
      </c>
      <c r="H137" s="12">
        <v>4.3099999999999996</v>
      </c>
      <c r="I137" s="12">
        <v>4.17</v>
      </c>
      <c r="J137" s="12">
        <v>4.42</v>
      </c>
      <c r="K137" s="12">
        <v>4.29</v>
      </c>
      <c r="L137" s="12">
        <v>16</v>
      </c>
      <c r="M137" s="12">
        <v>6</v>
      </c>
      <c r="N137" s="10" t="str">
        <f>LEFT(Data[[#This Row],[Instructor]],1)</f>
        <v>A</v>
      </c>
      <c r="O137" s="10" t="str">
        <f>LEFT(Data[[#This Row],[Course Name]],5)</f>
        <v>20147</v>
      </c>
      <c r="P137" s="11">
        <f t="shared" ref="P137:P200" si="3">L137-M137</f>
        <v>10</v>
      </c>
      <c r="Q137" s="12">
        <v>38</v>
      </c>
    </row>
    <row r="138" spans="1:17" x14ac:dyDescent="0.3">
      <c r="A138" s="12" t="s">
        <v>435</v>
      </c>
      <c r="B138" s="12" t="s">
        <v>436</v>
      </c>
      <c r="C138" s="12" t="s">
        <v>437</v>
      </c>
      <c r="D138" s="12">
        <v>201820</v>
      </c>
      <c r="E138" s="13">
        <v>1</v>
      </c>
      <c r="F138" s="12" t="s">
        <v>26</v>
      </c>
      <c r="G138" s="12" t="s">
        <v>396</v>
      </c>
      <c r="L138" s="12">
        <v>4</v>
      </c>
      <c r="M138" s="12">
        <v>0</v>
      </c>
      <c r="N138" s="10" t="str">
        <f>LEFT(Data[[#This Row],[Instructor]],1)</f>
        <v>M</v>
      </c>
      <c r="O138" s="10" t="str">
        <f>LEFT(Data[[#This Row],[Course Name]],5)</f>
        <v>20148</v>
      </c>
      <c r="P138" s="11">
        <f t="shared" si="3"/>
        <v>4</v>
      </c>
      <c r="Q138" s="12">
        <v>0</v>
      </c>
    </row>
    <row r="139" spans="1:17" x14ac:dyDescent="0.3">
      <c r="A139" s="12" t="s">
        <v>438</v>
      </c>
      <c r="B139" s="12" t="s">
        <v>439</v>
      </c>
      <c r="C139" s="12" t="s">
        <v>440</v>
      </c>
      <c r="D139" s="12">
        <v>201820</v>
      </c>
      <c r="E139" s="13">
        <v>1</v>
      </c>
      <c r="F139" s="12" t="s">
        <v>26</v>
      </c>
      <c r="G139" s="12" t="s">
        <v>396</v>
      </c>
      <c r="H139" s="12">
        <v>3.86</v>
      </c>
      <c r="I139" s="12">
        <v>4.22</v>
      </c>
      <c r="J139" s="12">
        <v>3.31</v>
      </c>
      <c r="K139" s="12">
        <v>3.84</v>
      </c>
      <c r="L139" s="12">
        <v>60</v>
      </c>
      <c r="M139" s="12">
        <v>8</v>
      </c>
      <c r="N139" s="10" t="str">
        <f>LEFT(Data[[#This Row],[Instructor]],1)</f>
        <v>E</v>
      </c>
      <c r="O139" s="10" t="str">
        <f>LEFT(Data[[#This Row],[Course Name]],5)</f>
        <v>20149</v>
      </c>
      <c r="P139" s="11">
        <f t="shared" si="3"/>
        <v>52</v>
      </c>
      <c r="Q139" s="12">
        <v>13</v>
      </c>
    </row>
    <row r="140" spans="1:17" x14ac:dyDescent="0.3">
      <c r="A140" s="12" t="s">
        <v>441</v>
      </c>
      <c r="B140" s="12" t="s">
        <v>442</v>
      </c>
      <c r="C140" s="12" t="s">
        <v>443</v>
      </c>
      <c r="D140" s="12">
        <v>201820</v>
      </c>
      <c r="E140" s="13">
        <v>1</v>
      </c>
      <c r="F140" s="12" t="s">
        <v>26</v>
      </c>
      <c r="G140" s="12" t="s">
        <v>444</v>
      </c>
      <c r="H140" s="12">
        <v>4.13</v>
      </c>
      <c r="I140" s="12">
        <v>4.3</v>
      </c>
      <c r="J140" s="12">
        <v>4.1900000000000004</v>
      </c>
      <c r="K140" s="12">
        <v>4.1900000000000004</v>
      </c>
      <c r="L140" s="12">
        <v>11</v>
      </c>
      <c r="M140" s="12">
        <v>4</v>
      </c>
      <c r="N140" s="10" t="str">
        <f>LEFT(Data[[#This Row],[Instructor]],1)</f>
        <v>J</v>
      </c>
      <c r="O140" s="10" t="str">
        <f>LEFT(Data[[#This Row],[Course Name]],5)</f>
        <v>20150</v>
      </c>
      <c r="P140" s="11">
        <f t="shared" si="3"/>
        <v>7</v>
      </c>
      <c r="Q140" s="12">
        <v>36</v>
      </c>
    </row>
    <row r="141" spans="1:17" x14ac:dyDescent="0.3">
      <c r="A141" s="12" t="s">
        <v>445</v>
      </c>
      <c r="B141" s="12" t="s">
        <v>446</v>
      </c>
      <c r="C141" s="12" t="s">
        <v>447</v>
      </c>
      <c r="D141" s="12">
        <v>201820</v>
      </c>
      <c r="E141" s="13">
        <v>1</v>
      </c>
      <c r="F141" s="12" t="s">
        <v>26</v>
      </c>
      <c r="G141" s="12" t="s">
        <v>444</v>
      </c>
      <c r="H141" s="12">
        <v>5</v>
      </c>
      <c r="I141" s="12">
        <v>5</v>
      </c>
      <c r="J141" s="12">
        <v>5</v>
      </c>
      <c r="K141" s="12">
        <v>5</v>
      </c>
      <c r="L141" s="12">
        <v>7</v>
      </c>
      <c r="M141" s="12">
        <v>1</v>
      </c>
      <c r="N141" s="10" t="str">
        <f>LEFT(Data[[#This Row],[Instructor]],1)</f>
        <v>F</v>
      </c>
      <c r="O141" s="10" t="str">
        <f>LEFT(Data[[#This Row],[Course Name]],5)</f>
        <v>20151</v>
      </c>
      <c r="P141" s="11">
        <f t="shared" si="3"/>
        <v>6</v>
      </c>
      <c r="Q141" s="12">
        <v>14</v>
      </c>
    </row>
    <row r="142" spans="1:17" x14ac:dyDescent="0.3">
      <c r="A142" s="12" t="s">
        <v>448</v>
      </c>
      <c r="B142" s="12" t="s">
        <v>449</v>
      </c>
      <c r="C142" s="12" t="s">
        <v>450</v>
      </c>
      <c r="D142" s="12">
        <v>201820</v>
      </c>
      <c r="E142" s="13">
        <v>1</v>
      </c>
      <c r="F142" s="12" t="s">
        <v>26</v>
      </c>
      <c r="G142" s="12" t="s">
        <v>444</v>
      </c>
      <c r="H142" s="12">
        <v>5</v>
      </c>
      <c r="I142" s="12">
        <v>5</v>
      </c>
      <c r="J142" s="12">
        <v>5</v>
      </c>
      <c r="K142" s="12">
        <v>5</v>
      </c>
      <c r="L142" s="12">
        <v>13</v>
      </c>
      <c r="M142" s="12">
        <v>3</v>
      </c>
      <c r="N142" s="10" t="str">
        <f>LEFT(Data[[#This Row],[Instructor]],1)</f>
        <v>J</v>
      </c>
      <c r="O142" s="10" t="str">
        <f>LEFT(Data[[#This Row],[Course Name]],5)</f>
        <v>20152</v>
      </c>
      <c r="P142" s="11">
        <f t="shared" si="3"/>
        <v>10</v>
      </c>
      <c r="Q142" s="12">
        <v>23</v>
      </c>
    </row>
    <row r="143" spans="1:17" x14ac:dyDescent="0.3">
      <c r="A143" s="12" t="s">
        <v>451</v>
      </c>
      <c r="B143" s="12" t="s">
        <v>452</v>
      </c>
      <c r="C143" s="12" t="s">
        <v>453</v>
      </c>
      <c r="D143" s="12">
        <v>201820</v>
      </c>
      <c r="E143" s="13">
        <v>1</v>
      </c>
      <c r="F143" s="12" t="s">
        <v>26</v>
      </c>
      <c r="G143" s="12" t="s">
        <v>444</v>
      </c>
      <c r="H143" s="12">
        <v>2.7</v>
      </c>
      <c r="I143" s="12">
        <v>3.04</v>
      </c>
      <c r="J143" s="12">
        <v>3.11</v>
      </c>
      <c r="K143" s="12">
        <v>2.89</v>
      </c>
      <c r="L143" s="12">
        <v>21</v>
      </c>
      <c r="M143" s="12">
        <v>11</v>
      </c>
      <c r="N143" s="10" t="str">
        <f>LEFT(Data[[#This Row],[Instructor]],1)</f>
        <v>T</v>
      </c>
      <c r="O143" s="10" t="str">
        <f>LEFT(Data[[#This Row],[Course Name]],5)</f>
        <v>20153</v>
      </c>
      <c r="P143" s="11">
        <f t="shared" si="3"/>
        <v>10</v>
      </c>
      <c r="Q143" s="12">
        <v>52</v>
      </c>
    </row>
    <row r="144" spans="1:17" x14ac:dyDescent="0.3">
      <c r="A144" s="12" t="s">
        <v>454</v>
      </c>
      <c r="B144" s="12" t="s">
        <v>455</v>
      </c>
      <c r="C144" s="12" t="s">
        <v>456</v>
      </c>
      <c r="D144" s="12">
        <v>201820</v>
      </c>
      <c r="F144" s="12" t="s">
        <v>21</v>
      </c>
      <c r="G144" s="12" t="s">
        <v>22</v>
      </c>
      <c r="H144" s="12">
        <v>3</v>
      </c>
      <c r="I144" s="12">
        <v>3.7</v>
      </c>
      <c r="J144" s="12">
        <v>3</v>
      </c>
      <c r="K144" s="12">
        <v>3.21</v>
      </c>
      <c r="L144" s="12">
        <v>26</v>
      </c>
      <c r="M144" s="12">
        <v>4</v>
      </c>
      <c r="N144" s="10" t="str">
        <f>LEFT(Data[[#This Row],[Instructor]],1)</f>
        <v>S</v>
      </c>
      <c r="O144" s="10" t="str">
        <f>LEFT(Data[[#This Row],[Course Name]],5)</f>
        <v>20154</v>
      </c>
      <c r="P144" s="11">
        <f t="shared" si="3"/>
        <v>22</v>
      </c>
      <c r="Q144" s="12">
        <v>15</v>
      </c>
    </row>
    <row r="145" spans="1:17" x14ac:dyDescent="0.3">
      <c r="A145" s="12" t="s">
        <v>457</v>
      </c>
      <c r="B145" s="12" t="s">
        <v>458</v>
      </c>
      <c r="C145" s="12" t="s">
        <v>459</v>
      </c>
      <c r="D145" s="12">
        <v>201820</v>
      </c>
      <c r="E145" s="13">
        <v>1</v>
      </c>
      <c r="F145" s="12" t="s">
        <v>400</v>
      </c>
      <c r="G145" s="12" t="s">
        <v>401</v>
      </c>
      <c r="H145" s="12">
        <v>4.53</v>
      </c>
      <c r="I145" s="12">
        <v>4.5199999999999996</v>
      </c>
      <c r="J145" s="12">
        <v>4.04</v>
      </c>
      <c r="K145" s="12">
        <v>4.41</v>
      </c>
      <c r="L145" s="12">
        <v>45</v>
      </c>
      <c r="M145" s="12">
        <v>13</v>
      </c>
      <c r="N145" s="10" t="str">
        <f>LEFT(Data[[#This Row],[Instructor]],1)</f>
        <v>D</v>
      </c>
      <c r="O145" s="10" t="str">
        <f>LEFT(Data[[#This Row],[Course Name]],5)</f>
        <v>20155</v>
      </c>
      <c r="P145" s="11">
        <f t="shared" si="3"/>
        <v>32</v>
      </c>
      <c r="Q145" s="12">
        <v>29</v>
      </c>
    </row>
    <row r="146" spans="1:17" x14ac:dyDescent="0.3">
      <c r="A146" s="12" t="s">
        <v>460</v>
      </c>
      <c r="B146" s="12" t="s">
        <v>461</v>
      </c>
      <c r="C146" s="12" t="s">
        <v>462</v>
      </c>
      <c r="D146" s="12">
        <v>201820</v>
      </c>
      <c r="E146" s="13">
        <v>1</v>
      </c>
      <c r="F146" s="12" t="s">
        <v>21</v>
      </c>
      <c r="G146" s="12" t="s">
        <v>389</v>
      </c>
      <c r="H146" s="12">
        <v>4.91</v>
      </c>
      <c r="I146" s="12">
        <v>4.8499999999999996</v>
      </c>
      <c r="J146" s="12">
        <v>4.5</v>
      </c>
      <c r="K146" s="12">
        <v>4.79</v>
      </c>
      <c r="L146" s="12">
        <v>19</v>
      </c>
      <c r="M146" s="12">
        <v>4</v>
      </c>
      <c r="N146" s="10" t="str">
        <f>LEFT(Data[[#This Row],[Instructor]],1)</f>
        <v>A</v>
      </c>
      <c r="O146" s="10" t="str">
        <f>LEFT(Data[[#This Row],[Course Name]],5)</f>
        <v>20156</v>
      </c>
      <c r="P146" s="11">
        <f t="shared" si="3"/>
        <v>15</v>
      </c>
      <c r="Q146" s="12">
        <v>21</v>
      </c>
    </row>
    <row r="147" spans="1:17" x14ac:dyDescent="0.3">
      <c r="A147" s="12" t="s">
        <v>463</v>
      </c>
      <c r="B147" s="12" t="s">
        <v>464</v>
      </c>
      <c r="C147" s="12" t="s">
        <v>465</v>
      </c>
      <c r="D147" s="12">
        <v>201820</v>
      </c>
      <c r="E147" s="13">
        <v>1</v>
      </c>
      <c r="F147" s="12" t="s">
        <v>26</v>
      </c>
      <c r="G147" s="12" t="s">
        <v>444</v>
      </c>
      <c r="H147" s="12">
        <v>4.8899999999999997</v>
      </c>
      <c r="I147" s="12">
        <v>4.84</v>
      </c>
      <c r="J147" s="12">
        <v>4.5999999999999996</v>
      </c>
      <c r="K147" s="12">
        <v>4.8099999999999996</v>
      </c>
      <c r="L147" s="12">
        <v>14</v>
      </c>
      <c r="M147" s="12">
        <v>10</v>
      </c>
      <c r="N147" s="10" t="str">
        <f>LEFT(Data[[#This Row],[Instructor]],1)</f>
        <v>S</v>
      </c>
      <c r="O147" s="10" t="str">
        <f>LEFT(Data[[#This Row],[Course Name]],5)</f>
        <v>20157</v>
      </c>
      <c r="P147" s="11">
        <f t="shared" si="3"/>
        <v>4</v>
      </c>
      <c r="Q147" s="12">
        <v>71</v>
      </c>
    </row>
    <row r="148" spans="1:17" x14ac:dyDescent="0.3">
      <c r="A148" s="12" t="s">
        <v>466</v>
      </c>
      <c r="B148" s="12" t="s">
        <v>467</v>
      </c>
      <c r="C148" s="12" t="s">
        <v>468</v>
      </c>
      <c r="D148" s="12">
        <v>201820</v>
      </c>
      <c r="F148" s="12" t="s">
        <v>21</v>
      </c>
      <c r="G148" s="12" t="s">
        <v>469</v>
      </c>
      <c r="H148" s="12">
        <v>4.8099999999999996</v>
      </c>
      <c r="I148" s="12">
        <v>4.93</v>
      </c>
      <c r="J148" s="12">
        <v>4.71</v>
      </c>
      <c r="K148" s="12">
        <v>4.82</v>
      </c>
      <c r="L148" s="12">
        <v>29</v>
      </c>
      <c r="M148" s="12">
        <v>6</v>
      </c>
      <c r="N148" s="10" t="str">
        <f>LEFT(Data[[#This Row],[Instructor]],1)</f>
        <v>M</v>
      </c>
      <c r="O148" s="10" t="str">
        <f>LEFT(Data[[#This Row],[Course Name]],5)</f>
        <v>20158</v>
      </c>
      <c r="P148" s="11">
        <f t="shared" si="3"/>
        <v>23</v>
      </c>
      <c r="Q148" s="12">
        <v>21</v>
      </c>
    </row>
    <row r="149" spans="1:17" x14ac:dyDescent="0.3">
      <c r="A149" s="12" t="s">
        <v>470</v>
      </c>
      <c r="B149" s="12" t="s">
        <v>471</v>
      </c>
      <c r="C149" s="12" t="s">
        <v>472</v>
      </c>
      <c r="D149" s="12">
        <v>201820</v>
      </c>
      <c r="E149" s="13">
        <v>1</v>
      </c>
      <c r="F149" s="12" t="s">
        <v>26</v>
      </c>
      <c r="G149" s="12" t="s">
        <v>444</v>
      </c>
      <c r="H149" s="12">
        <v>3.25</v>
      </c>
      <c r="I149" s="12">
        <v>3.6</v>
      </c>
      <c r="J149" s="12">
        <v>4</v>
      </c>
      <c r="K149" s="12">
        <v>3.53</v>
      </c>
      <c r="L149" s="12">
        <v>7</v>
      </c>
      <c r="M149" s="12">
        <v>1</v>
      </c>
      <c r="N149" s="10" t="str">
        <f>LEFT(Data[[#This Row],[Instructor]],1)</f>
        <v>N</v>
      </c>
      <c r="O149" s="10" t="str">
        <f>LEFT(Data[[#This Row],[Course Name]],5)</f>
        <v>20160</v>
      </c>
      <c r="P149" s="11">
        <f t="shared" si="3"/>
        <v>6</v>
      </c>
      <c r="Q149" s="12">
        <v>14</v>
      </c>
    </row>
    <row r="150" spans="1:17" x14ac:dyDescent="0.3">
      <c r="A150" s="12" t="s">
        <v>473</v>
      </c>
      <c r="B150" s="12" t="s">
        <v>474</v>
      </c>
      <c r="C150" s="12" t="s">
        <v>475</v>
      </c>
      <c r="D150" s="12">
        <v>201820</v>
      </c>
      <c r="E150" s="13">
        <v>1</v>
      </c>
      <c r="F150" s="12" t="s">
        <v>21</v>
      </c>
      <c r="G150" s="12" t="s">
        <v>389</v>
      </c>
      <c r="H150" s="12">
        <v>4.67</v>
      </c>
      <c r="I150" s="12">
        <v>4.67</v>
      </c>
      <c r="J150" s="12">
        <v>4</v>
      </c>
      <c r="K150" s="12">
        <v>4.51</v>
      </c>
      <c r="L150" s="12">
        <v>10</v>
      </c>
      <c r="M150" s="12">
        <v>3</v>
      </c>
      <c r="N150" s="10" t="str">
        <f>LEFT(Data[[#This Row],[Instructor]],1)</f>
        <v>B</v>
      </c>
      <c r="O150" s="10" t="str">
        <f>LEFT(Data[[#This Row],[Course Name]],5)</f>
        <v>20161</v>
      </c>
      <c r="P150" s="11">
        <f t="shared" si="3"/>
        <v>7</v>
      </c>
      <c r="Q150" s="12">
        <v>30</v>
      </c>
    </row>
    <row r="151" spans="1:17" x14ac:dyDescent="0.3">
      <c r="A151" s="12" t="s">
        <v>476</v>
      </c>
      <c r="B151" s="12" t="s">
        <v>477</v>
      </c>
      <c r="C151" s="12" t="s">
        <v>478</v>
      </c>
      <c r="D151" s="12">
        <v>201820</v>
      </c>
      <c r="E151" s="13">
        <v>1</v>
      </c>
      <c r="F151" s="12" t="s">
        <v>26</v>
      </c>
      <c r="G151" s="12" t="s">
        <v>444</v>
      </c>
      <c r="H151" s="12">
        <v>4.5999999999999996</v>
      </c>
      <c r="I151" s="12">
        <v>4.33</v>
      </c>
      <c r="J151" s="12">
        <v>4.6900000000000004</v>
      </c>
      <c r="K151" s="12">
        <v>4.54</v>
      </c>
      <c r="L151" s="12">
        <v>26</v>
      </c>
      <c r="M151" s="12">
        <v>18</v>
      </c>
      <c r="N151" s="10" t="str">
        <f>LEFT(Data[[#This Row],[Instructor]],1)</f>
        <v>M</v>
      </c>
      <c r="O151" s="10" t="str">
        <f>LEFT(Data[[#This Row],[Course Name]],5)</f>
        <v>20162</v>
      </c>
      <c r="P151" s="11">
        <f t="shared" si="3"/>
        <v>8</v>
      </c>
      <c r="Q151" s="12">
        <v>69</v>
      </c>
    </row>
    <row r="152" spans="1:17" x14ac:dyDescent="0.3">
      <c r="A152" s="12" t="s">
        <v>479</v>
      </c>
      <c r="B152" s="12" t="s">
        <v>480</v>
      </c>
      <c r="C152" s="12" t="s">
        <v>481</v>
      </c>
      <c r="D152" s="12">
        <v>201820</v>
      </c>
      <c r="E152" s="13">
        <v>1</v>
      </c>
      <c r="F152" s="12" t="s">
        <v>26</v>
      </c>
      <c r="G152" s="12" t="s">
        <v>396</v>
      </c>
      <c r="L152" s="12">
        <v>9</v>
      </c>
      <c r="M152" s="12">
        <v>0</v>
      </c>
      <c r="N152" s="10" t="str">
        <f>LEFT(Data[[#This Row],[Instructor]],1)</f>
        <v>J</v>
      </c>
      <c r="O152" s="10" t="str">
        <f>LEFT(Data[[#This Row],[Course Name]],5)</f>
        <v>20163</v>
      </c>
      <c r="P152" s="11">
        <f t="shared" si="3"/>
        <v>9</v>
      </c>
      <c r="Q152" s="12">
        <v>0</v>
      </c>
    </row>
    <row r="153" spans="1:17" x14ac:dyDescent="0.3">
      <c r="A153" s="12" t="s">
        <v>482</v>
      </c>
      <c r="B153" s="12" t="s">
        <v>483</v>
      </c>
      <c r="C153" s="12" t="s">
        <v>481</v>
      </c>
      <c r="D153" s="12">
        <v>201820</v>
      </c>
      <c r="E153" s="13">
        <v>1</v>
      </c>
      <c r="F153" s="12" t="s">
        <v>26</v>
      </c>
      <c r="G153" s="12" t="s">
        <v>396</v>
      </c>
      <c r="L153" s="12">
        <v>4</v>
      </c>
      <c r="M153" s="12">
        <v>0</v>
      </c>
      <c r="N153" s="10" t="str">
        <f>LEFT(Data[[#This Row],[Instructor]],1)</f>
        <v>J</v>
      </c>
      <c r="O153" s="10" t="str">
        <f>LEFT(Data[[#This Row],[Course Name]],5)</f>
        <v>20165</v>
      </c>
      <c r="P153" s="11">
        <f t="shared" si="3"/>
        <v>4</v>
      </c>
      <c r="Q153" s="12">
        <v>0</v>
      </c>
    </row>
    <row r="154" spans="1:17" x14ac:dyDescent="0.3">
      <c r="A154" s="12" t="s">
        <v>484</v>
      </c>
      <c r="B154" s="12" t="s">
        <v>485</v>
      </c>
      <c r="C154" s="12" t="s">
        <v>486</v>
      </c>
      <c r="D154" s="12">
        <v>201820</v>
      </c>
      <c r="F154" s="12" t="s">
        <v>21</v>
      </c>
      <c r="G154" s="12" t="s">
        <v>22</v>
      </c>
      <c r="H154" s="12">
        <v>4.41</v>
      </c>
      <c r="I154" s="12">
        <v>4.03</v>
      </c>
      <c r="J154" s="12">
        <v>3.74</v>
      </c>
      <c r="K154" s="12">
        <v>4.1399999999999997</v>
      </c>
      <c r="L154" s="12">
        <v>29</v>
      </c>
      <c r="M154" s="12">
        <v>8</v>
      </c>
      <c r="N154" s="10" t="str">
        <f>LEFT(Data[[#This Row],[Instructor]],1)</f>
        <v>B</v>
      </c>
      <c r="O154" s="10" t="str">
        <f>LEFT(Data[[#This Row],[Course Name]],5)</f>
        <v>20166</v>
      </c>
      <c r="P154" s="11">
        <f t="shared" si="3"/>
        <v>21</v>
      </c>
      <c r="Q154" s="12">
        <v>28</v>
      </c>
    </row>
    <row r="155" spans="1:17" x14ac:dyDescent="0.3">
      <c r="A155" s="12" t="s">
        <v>484</v>
      </c>
      <c r="B155" s="12" t="s">
        <v>485</v>
      </c>
      <c r="C155" s="12" t="s">
        <v>487</v>
      </c>
      <c r="D155" s="12">
        <v>201820</v>
      </c>
      <c r="F155" s="12" t="s">
        <v>21</v>
      </c>
      <c r="G155" s="12" t="s">
        <v>22</v>
      </c>
      <c r="H155" s="12">
        <v>4.5599999999999996</v>
      </c>
      <c r="I155" s="12">
        <v>4.03</v>
      </c>
      <c r="J155" s="12">
        <v>3.74</v>
      </c>
      <c r="K155" s="12">
        <v>4.21</v>
      </c>
      <c r="L155" s="12">
        <v>29</v>
      </c>
      <c r="M155" s="12">
        <v>8</v>
      </c>
      <c r="N155" s="10" t="str">
        <f>LEFT(Data[[#This Row],[Instructor]],1)</f>
        <v>V</v>
      </c>
      <c r="O155" s="10" t="str">
        <f>LEFT(Data[[#This Row],[Course Name]],5)</f>
        <v>20166</v>
      </c>
      <c r="P155" s="11">
        <f t="shared" si="3"/>
        <v>21</v>
      </c>
      <c r="Q155" s="12">
        <v>28</v>
      </c>
    </row>
    <row r="156" spans="1:17" x14ac:dyDescent="0.3">
      <c r="A156" s="12" t="s">
        <v>488</v>
      </c>
      <c r="B156" s="12" t="s">
        <v>489</v>
      </c>
      <c r="C156" s="12" t="s">
        <v>443</v>
      </c>
      <c r="D156" s="12">
        <v>201820</v>
      </c>
      <c r="E156" s="13">
        <v>1</v>
      </c>
      <c r="F156" s="12" t="s">
        <v>26</v>
      </c>
      <c r="G156" s="12" t="s">
        <v>444</v>
      </c>
      <c r="H156" s="12">
        <v>4.12</v>
      </c>
      <c r="I156" s="12">
        <v>4.07</v>
      </c>
      <c r="J156" s="12">
        <v>4.12</v>
      </c>
      <c r="K156" s="12">
        <v>4.1100000000000003</v>
      </c>
      <c r="L156" s="12">
        <v>20</v>
      </c>
      <c r="M156" s="12">
        <v>6</v>
      </c>
      <c r="N156" s="10" t="str">
        <f>LEFT(Data[[#This Row],[Instructor]],1)</f>
        <v>J</v>
      </c>
      <c r="O156" s="10" t="str">
        <f>LEFT(Data[[#This Row],[Course Name]],5)</f>
        <v>20168</v>
      </c>
      <c r="P156" s="11">
        <f t="shared" si="3"/>
        <v>14</v>
      </c>
      <c r="Q156" s="12">
        <v>30</v>
      </c>
    </row>
    <row r="157" spans="1:17" x14ac:dyDescent="0.3">
      <c r="A157" s="12" t="s">
        <v>490</v>
      </c>
      <c r="B157" s="12" t="s">
        <v>491</v>
      </c>
      <c r="C157" s="12" t="s">
        <v>492</v>
      </c>
      <c r="D157" s="12">
        <v>201820</v>
      </c>
      <c r="E157" s="13">
        <v>1</v>
      </c>
      <c r="F157" s="12" t="s">
        <v>26</v>
      </c>
      <c r="G157" s="12" t="s">
        <v>444</v>
      </c>
      <c r="H157" s="12">
        <v>3.75</v>
      </c>
      <c r="I157" s="12">
        <v>3.6</v>
      </c>
      <c r="J157" s="12">
        <v>3.58</v>
      </c>
      <c r="K157" s="12">
        <v>3.67</v>
      </c>
      <c r="L157" s="12">
        <v>11</v>
      </c>
      <c r="M157" s="12">
        <v>6</v>
      </c>
      <c r="N157" s="10" t="str">
        <f>LEFT(Data[[#This Row],[Instructor]],1)</f>
        <v>A</v>
      </c>
      <c r="O157" s="10" t="str">
        <f>LEFT(Data[[#This Row],[Course Name]],5)</f>
        <v>20169</v>
      </c>
      <c r="P157" s="11">
        <f t="shared" si="3"/>
        <v>5</v>
      </c>
      <c r="Q157" s="12">
        <v>55</v>
      </c>
    </row>
    <row r="158" spans="1:17" x14ac:dyDescent="0.3">
      <c r="A158" s="12" t="s">
        <v>493</v>
      </c>
      <c r="B158" s="12" t="s">
        <v>494</v>
      </c>
      <c r="C158" s="12" t="s">
        <v>495</v>
      </c>
      <c r="D158" s="12">
        <v>201820</v>
      </c>
      <c r="F158" s="12" t="s">
        <v>21</v>
      </c>
      <c r="G158" s="12" t="s">
        <v>469</v>
      </c>
      <c r="H158" s="12">
        <v>3.73</v>
      </c>
      <c r="I158" s="12">
        <v>3.88</v>
      </c>
      <c r="J158" s="12">
        <v>4.0999999999999996</v>
      </c>
      <c r="K158" s="12">
        <v>3.86</v>
      </c>
      <c r="L158" s="12">
        <v>34</v>
      </c>
      <c r="M158" s="12">
        <v>12</v>
      </c>
      <c r="N158" s="10" t="str">
        <f>LEFT(Data[[#This Row],[Instructor]],1)</f>
        <v>T</v>
      </c>
      <c r="O158" s="10" t="str">
        <f>LEFT(Data[[#This Row],[Course Name]],5)</f>
        <v>20170</v>
      </c>
      <c r="P158" s="11">
        <f t="shared" si="3"/>
        <v>22</v>
      </c>
      <c r="Q158" s="12">
        <v>35</v>
      </c>
    </row>
    <row r="159" spans="1:17" x14ac:dyDescent="0.3">
      <c r="A159" s="12" t="s">
        <v>496</v>
      </c>
      <c r="B159" s="12" t="s">
        <v>497</v>
      </c>
      <c r="C159" s="12" t="s">
        <v>495</v>
      </c>
      <c r="D159" s="12">
        <v>201820</v>
      </c>
      <c r="F159" s="12" t="s">
        <v>21</v>
      </c>
      <c r="G159" s="12" t="s">
        <v>469</v>
      </c>
      <c r="H159" s="12">
        <v>3.75</v>
      </c>
      <c r="I159" s="12">
        <v>4</v>
      </c>
      <c r="J159" s="12">
        <v>3.33</v>
      </c>
      <c r="K159" s="12">
        <v>3.73</v>
      </c>
      <c r="L159" s="12">
        <v>20</v>
      </c>
      <c r="M159" s="12">
        <v>3</v>
      </c>
      <c r="N159" s="10" t="str">
        <f>LEFT(Data[[#This Row],[Instructor]],1)</f>
        <v>T</v>
      </c>
      <c r="O159" s="10" t="str">
        <f>LEFT(Data[[#This Row],[Course Name]],5)</f>
        <v>20171</v>
      </c>
      <c r="P159" s="11">
        <f t="shared" si="3"/>
        <v>17</v>
      </c>
      <c r="Q159" s="12">
        <v>15</v>
      </c>
    </row>
    <row r="160" spans="1:17" x14ac:dyDescent="0.3">
      <c r="A160" s="12" t="s">
        <v>498</v>
      </c>
      <c r="B160" s="12" t="s">
        <v>499</v>
      </c>
      <c r="C160" s="12" t="s">
        <v>500</v>
      </c>
      <c r="D160" s="12">
        <v>201820</v>
      </c>
      <c r="E160" s="13">
        <v>1</v>
      </c>
      <c r="F160" s="12" t="s">
        <v>26</v>
      </c>
      <c r="G160" s="12" t="s">
        <v>396</v>
      </c>
      <c r="H160" s="12">
        <v>4.1900000000000004</v>
      </c>
      <c r="I160" s="12">
        <v>4.2</v>
      </c>
      <c r="J160" s="12">
        <v>4</v>
      </c>
      <c r="K160" s="12">
        <v>4.1500000000000004</v>
      </c>
      <c r="L160" s="12">
        <v>5</v>
      </c>
      <c r="M160" s="12">
        <v>2</v>
      </c>
      <c r="N160" s="10" t="str">
        <f>LEFT(Data[[#This Row],[Instructor]],1)</f>
        <v>C</v>
      </c>
      <c r="O160" s="10" t="str">
        <f>LEFT(Data[[#This Row],[Course Name]],5)</f>
        <v>20172</v>
      </c>
      <c r="P160" s="11">
        <f t="shared" si="3"/>
        <v>3</v>
      </c>
      <c r="Q160" s="12">
        <v>40</v>
      </c>
    </row>
    <row r="161" spans="1:17" x14ac:dyDescent="0.3">
      <c r="A161" s="12" t="s">
        <v>501</v>
      </c>
      <c r="B161" s="12" t="s">
        <v>502</v>
      </c>
      <c r="C161" s="12" t="s">
        <v>453</v>
      </c>
      <c r="D161" s="12">
        <v>201820</v>
      </c>
      <c r="E161" s="13">
        <v>1</v>
      </c>
      <c r="F161" s="12" t="s">
        <v>26</v>
      </c>
      <c r="G161" s="12" t="s">
        <v>444</v>
      </c>
      <c r="H161" s="12">
        <v>2.16</v>
      </c>
      <c r="I161" s="12">
        <v>2.1</v>
      </c>
      <c r="J161" s="12">
        <v>1.98</v>
      </c>
      <c r="K161" s="12">
        <v>2.1</v>
      </c>
      <c r="L161" s="12">
        <v>13</v>
      </c>
      <c r="M161" s="12">
        <v>4</v>
      </c>
      <c r="N161" s="10" t="str">
        <f>LEFT(Data[[#This Row],[Instructor]],1)</f>
        <v>T</v>
      </c>
      <c r="O161" s="10" t="str">
        <f>LEFT(Data[[#This Row],[Course Name]],5)</f>
        <v>20173</v>
      </c>
      <c r="P161" s="11">
        <f t="shared" si="3"/>
        <v>9</v>
      </c>
      <c r="Q161" s="12">
        <v>31</v>
      </c>
    </row>
    <row r="162" spans="1:17" x14ac:dyDescent="0.3">
      <c r="A162" s="12" t="s">
        <v>503</v>
      </c>
      <c r="B162" s="12" t="s">
        <v>504</v>
      </c>
      <c r="C162" s="12" t="s">
        <v>505</v>
      </c>
      <c r="D162" s="12">
        <v>201820</v>
      </c>
      <c r="E162" s="13">
        <v>1</v>
      </c>
      <c r="F162" s="12" t="s">
        <v>26</v>
      </c>
      <c r="G162" s="12" t="s">
        <v>444</v>
      </c>
      <c r="H162" s="12">
        <v>4.66</v>
      </c>
      <c r="I162" s="12">
        <v>4.6900000000000004</v>
      </c>
      <c r="J162" s="12">
        <v>4.54</v>
      </c>
      <c r="K162" s="12">
        <v>4.6399999999999997</v>
      </c>
      <c r="L162" s="12">
        <v>32</v>
      </c>
      <c r="M162" s="12">
        <v>7</v>
      </c>
      <c r="N162" s="10" t="str">
        <f>LEFT(Data[[#This Row],[Instructor]],1)</f>
        <v>K</v>
      </c>
      <c r="O162" s="10" t="str">
        <f>LEFT(Data[[#This Row],[Course Name]],5)</f>
        <v>20174</v>
      </c>
      <c r="P162" s="11">
        <f t="shared" si="3"/>
        <v>25</v>
      </c>
      <c r="Q162" s="12">
        <v>22</v>
      </c>
    </row>
    <row r="163" spans="1:17" x14ac:dyDescent="0.3">
      <c r="A163" s="12" t="s">
        <v>506</v>
      </c>
      <c r="B163" s="12" t="s">
        <v>507</v>
      </c>
      <c r="C163" s="12" t="s">
        <v>443</v>
      </c>
      <c r="D163" s="12">
        <v>201820</v>
      </c>
      <c r="E163" s="13">
        <v>1</v>
      </c>
      <c r="F163" s="12" t="s">
        <v>26</v>
      </c>
      <c r="G163" s="12" t="s">
        <v>444</v>
      </c>
      <c r="H163" s="12">
        <v>4.1900000000000004</v>
      </c>
      <c r="I163" s="12">
        <v>4.5</v>
      </c>
      <c r="J163" s="12">
        <v>4.38</v>
      </c>
      <c r="K163" s="12">
        <v>4.32</v>
      </c>
      <c r="L163" s="12">
        <v>4</v>
      </c>
      <c r="M163" s="12">
        <v>2</v>
      </c>
      <c r="N163" s="10" t="str">
        <f>LEFT(Data[[#This Row],[Instructor]],1)</f>
        <v>J</v>
      </c>
      <c r="O163" s="10" t="str">
        <f>LEFT(Data[[#This Row],[Course Name]],5)</f>
        <v>20175</v>
      </c>
      <c r="P163" s="11">
        <f t="shared" si="3"/>
        <v>2</v>
      </c>
      <c r="Q163" s="12">
        <v>50</v>
      </c>
    </row>
    <row r="164" spans="1:17" x14ac:dyDescent="0.3">
      <c r="A164" s="12" t="s">
        <v>508</v>
      </c>
      <c r="B164" s="12" t="s">
        <v>509</v>
      </c>
      <c r="C164" s="12" t="s">
        <v>500</v>
      </c>
      <c r="D164" s="12">
        <v>201820</v>
      </c>
      <c r="E164" s="13">
        <v>1</v>
      </c>
      <c r="F164" s="12" t="s">
        <v>26</v>
      </c>
      <c r="G164" s="12" t="s">
        <v>396</v>
      </c>
      <c r="L164" s="12">
        <v>4</v>
      </c>
      <c r="M164" s="12">
        <v>0</v>
      </c>
      <c r="N164" s="10" t="str">
        <f>LEFT(Data[[#This Row],[Instructor]],1)</f>
        <v>C</v>
      </c>
      <c r="O164" s="10" t="str">
        <f>LEFT(Data[[#This Row],[Course Name]],5)</f>
        <v>20176</v>
      </c>
      <c r="P164" s="11">
        <f t="shared" si="3"/>
        <v>4</v>
      </c>
      <c r="Q164" s="12">
        <v>0</v>
      </c>
    </row>
    <row r="165" spans="1:17" x14ac:dyDescent="0.3">
      <c r="A165" s="12" t="s">
        <v>510</v>
      </c>
      <c r="B165" s="12" t="s">
        <v>511</v>
      </c>
      <c r="C165" s="12" t="s">
        <v>505</v>
      </c>
      <c r="D165" s="12">
        <v>201820</v>
      </c>
      <c r="E165" s="13">
        <v>1</v>
      </c>
      <c r="F165" s="12" t="s">
        <v>26</v>
      </c>
      <c r="G165" s="12" t="s">
        <v>444</v>
      </c>
      <c r="H165" s="12">
        <v>4.75</v>
      </c>
      <c r="I165" s="12">
        <v>4.71</v>
      </c>
      <c r="J165" s="12">
        <v>4.32</v>
      </c>
      <c r="K165" s="12">
        <v>4.6399999999999997</v>
      </c>
      <c r="L165" s="12">
        <v>27</v>
      </c>
      <c r="M165" s="12">
        <v>7</v>
      </c>
      <c r="N165" s="10" t="str">
        <f>LEFT(Data[[#This Row],[Instructor]],1)</f>
        <v>K</v>
      </c>
      <c r="O165" s="10" t="str">
        <f>LEFT(Data[[#This Row],[Course Name]],5)</f>
        <v>20177</v>
      </c>
      <c r="P165" s="11">
        <f t="shared" si="3"/>
        <v>20</v>
      </c>
      <c r="Q165" s="12">
        <v>26</v>
      </c>
    </row>
    <row r="166" spans="1:17" x14ac:dyDescent="0.3">
      <c r="A166" s="12" t="s">
        <v>512</v>
      </c>
      <c r="B166" s="12" t="s">
        <v>513</v>
      </c>
      <c r="C166" s="12" t="s">
        <v>443</v>
      </c>
      <c r="D166" s="12">
        <v>201820</v>
      </c>
      <c r="E166" s="13">
        <v>1</v>
      </c>
      <c r="F166" s="12" t="s">
        <v>26</v>
      </c>
      <c r="G166" s="12" t="s">
        <v>444</v>
      </c>
      <c r="H166" s="12">
        <v>3</v>
      </c>
      <c r="I166" s="12">
        <v>3</v>
      </c>
      <c r="J166" s="12">
        <v>2</v>
      </c>
      <c r="K166" s="12">
        <v>2.76</v>
      </c>
      <c r="L166" s="12">
        <v>7</v>
      </c>
      <c r="M166" s="12">
        <v>1</v>
      </c>
      <c r="N166" s="10" t="str">
        <f>LEFT(Data[[#This Row],[Instructor]],1)</f>
        <v>J</v>
      </c>
      <c r="O166" s="10" t="str">
        <f>LEFT(Data[[#This Row],[Course Name]],5)</f>
        <v>20178</v>
      </c>
      <c r="P166" s="11">
        <f t="shared" si="3"/>
        <v>6</v>
      </c>
      <c r="Q166" s="12">
        <v>14</v>
      </c>
    </row>
    <row r="167" spans="1:17" x14ac:dyDescent="0.3">
      <c r="A167" s="12" t="s">
        <v>514</v>
      </c>
      <c r="B167" s="12" t="s">
        <v>515</v>
      </c>
      <c r="C167" s="12" t="s">
        <v>516</v>
      </c>
      <c r="D167" s="12">
        <v>201820</v>
      </c>
      <c r="E167" s="13">
        <v>1</v>
      </c>
      <c r="F167" s="12" t="s">
        <v>26</v>
      </c>
      <c r="G167" s="12" t="s">
        <v>444</v>
      </c>
      <c r="H167" s="12">
        <v>4.29</v>
      </c>
      <c r="I167" s="12">
        <v>4.1399999999999997</v>
      </c>
      <c r="J167" s="12">
        <v>4.21</v>
      </c>
      <c r="K167" s="12">
        <v>4.2300000000000004</v>
      </c>
      <c r="L167" s="12">
        <v>17</v>
      </c>
      <c r="M167" s="12">
        <v>7</v>
      </c>
      <c r="N167" s="10" t="str">
        <f>LEFT(Data[[#This Row],[Instructor]],1)</f>
        <v>S</v>
      </c>
      <c r="O167" s="10" t="str">
        <f>LEFT(Data[[#This Row],[Course Name]],5)</f>
        <v>20179</v>
      </c>
      <c r="P167" s="11">
        <f t="shared" si="3"/>
        <v>10</v>
      </c>
      <c r="Q167" s="12">
        <v>41</v>
      </c>
    </row>
    <row r="168" spans="1:17" x14ac:dyDescent="0.3">
      <c r="A168" s="12" t="s">
        <v>517</v>
      </c>
      <c r="B168" s="12" t="s">
        <v>518</v>
      </c>
      <c r="C168" s="12" t="s">
        <v>519</v>
      </c>
      <c r="D168" s="12">
        <v>201820</v>
      </c>
      <c r="E168" s="13">
        <v>1</v>
      </c>
      <c r="F168" s="12" t="s">
        <v>26</v>
      </c>
      <c r="G168" s="12" t="s">
        <v>444</v>
      </c>
      <c r="H168" s="12">
        <v>4.28</v>
      </c>
      <c r="I168" s="12">
        <v>4.2300000000000004</v>
      </c>
      <c r="J168" s="12">
        <v>4.33</v>
      </c>
      <c r="K168" s="12">
        <v>4.28</v>
      </c>
      <c r="L168" s="12">
        <v>28</v>
      </c>
      <c r="M168" s="12">
        <v>13</v>
      </c>
      <c r="N168" s="10" t="str">
        <f>LEFT(Data[[#This Row],[Instructor]],1)</f>
        <v>I</v>
      </c>
      <c r="O168" s="10" t="str">
        <f>LEFT(Data[[#This Row],[Course Name]],5)</f>
        <v>20180</v>
      </c>
      <c r="P168" s="11">
        <f t="shared" si="3"/>
        <v>15</v>
      </c>
      <c r="Q168" s="12">
        <v>46</v>
      </c>
    </row>
    <row r="169" spans="1:17" x14ac:dyDescent="0.3">
      <c r="A169" s="12" t="s">
        <v>520</v>
      </c>
      <c r="B169" s="12" t="s">
        <v>521</v>
      </c>
      <c r="C169" s="12" t="s">
        <v>522</v>
      </c>
      <c r="D169" s="12">
        <v>201820</v>
      </c>
      <c r="E169" s="13">
        <v>1</v>
      </c>
      <c r="F169" s="12" t="s">
        <v>26</v>
      </c>
      <c r="G169" s="12" t="s">
        <v>444</v>
      </c>
      <c r="H169" s="12">
        <v>3.77</v>
      </c>
      <c r="I169" s="12">
        <v>3.64</v>
      </c>
      <c r="J169" s="12">
        <v>3.85</v>
      </c>
      <c r="K169" s="12">
        <v>3.75</v>
      </c>
      <c r="L169" s="12">
        <v>14</v>
      </c>
      <c r="M169" s="12">
        <v>5</v>
      </c>
      <c r="N169" s="10" t="str">
        <f>LEFT(Data[[#This Row],[Instructor]],1)</f>
        <v>S</v>
      </c>
      <c r="O169" s="10" t="str">
        <f>LEFT(Data[[#This Row],[Course Name]],5)</f>
        <v>20181</v>
      </c>
      <c r="P169" s="11">
        <f t="shared" si="3"/>
        <v>9</v>
      </c>
      <c r="Q169" s="12">
        <v>36</v>
      </c>
    </row>
    <row r="170" spans="1:17" x14ac:dyDescent="0.3">
      <c r="A170" s="12" t="s">
        <v>523</v>
      </c>
      <c r="B170" s="12" t="s">
        <v>524</v>
      </c>
      <c r="C170" s="12" t="s">
        <v>388</v>
      </c>
      <c r="D170" s="12">
        <v>201820</v>
      </c>
      <c r="F170" s="12" t="s">
        <v>21</v>
      </c>
      <c r="G170" s="12" t="s">
        <v>389</v>
      </c>
      <c r="H170" s="12">
        <v>4.74</v>
      </c>
      <c r="I170" s="12">
        <v>4.76</v>
      </c>
      <c r="J170" s="12">
        <v>4.5999999999999996</v>
      </c>
      <c r="K170" s="12">
        <v>4.71</v>
      </c>
      <c r="L170" s="12">
        <v>9</v>
      </c>
      <c r="M170" s="12">
        <v>5</v>
      </c>
      <c r="N170" s="10" t="str">
        <f>LEFT(Data[[#This Row],[Instructor]],1)</f>
        <v>L</v>
      </c>
      <c r="O170" s="10" t="str">
        <f>LEFT(Data[[#This Row],[Course Name]],5)</f>
        <v>20183</v>
      </c>
      <c r="P170" s="11">
        <f t="shared" si="3"/>
        <v>4</v>
      </c>
      <c r="Q170" s="12">
        <v>56</v>
      </c>
    </row>
    <row r="171" spans="1:17" x14ac:dyDescent="0.3">
      <c r="A171" s="12" t="s">
        <v>525</v>
      </c>
      <c r="B171" s="12" t="s">
        <v>526</v>
      </c>
      <c r="C171" s="12" t="s">
        <v>527</v>
      </c>
      <c r="D171" s="12">
        <v>201820</v>
      </c>
      <c r="E171" s="13">
        <v>1</v>
      </c>
      <c r="F171" s="12" t="s">
        <v>26</v>
      </c>
      <c r="G171" s="12" t="s">
        <v>444</v>
      </c>
      <c r="H171" s="12">
        <v>4.83</v>
      </c>
      <c r="I171" s="12">
        <v>4.8499999999999996</v>
      </c>
      <c r="J171" s="12">
        <v>4.74</v>
      </c>
      <c r="K171" s="12">
        <v>4.8099999999999996</v>
      </c>
      <c r="L171" s="12">
        <v>23</v>
      </c>
      <c r="M171" s="12">
        <v>8</v>
      </c>
      <c r="N171" s="10" t="str">
        <f>LEFT(Data[[#This Row],[Instructor]],1)</f>
        <v>K</v>
      </c>
      <c r="O171" s="10" t="str">
        <f>LEFT(Data[[#This Row],[Course Name]],5)</f>
        <v>20184</v>
      </c>
      <c r="P171" s="11">
        <f t="shared" si="3"/>
        <v>15</v>
      </c>
      <c r="Q171" s="12">
        <v>35</v>
      </c>
    </row>
    <row r="172" spans="1:17" x14ac:dyDescent="0.3">
      <c r="A172" s="12" t="s">
        <v>528</v>
      </c>
      <c r="B172" s="12" t="s">
        <v>529</v>
      </c>
      <c r="C172" s="12" t="s">
        <v>530</v>
      </c>
      <c r="D172" s="12">
        <v>201820</v>
      </c>
      <c r="E172" s="13">
        <v>1</v>
      </c>
      <c r="F172" s="12" t="s">
        <v>26</v>
      </c>
      <c r="G172" s="12" t="s">
        <v>444</v>
      </c>
      <c r="H172" s="12">
        <v>4.54</v>
      </c>
      <c r="I172" s="12">
        <v>4.5</v>
      </c>
      <c r="J172" s="12">
        <v>4.33</v>
      </c>
      <c r="K172" s="12">
        <v>4.4800000000000004</v>
      </c>
      <c r="L172" s="12">
        <v>20</v>
      </c>
      <c r="M172" s="12">
        <v>6</v>
      </c>
      <c r="N172" s="10" t="str">
        <f>LEFT(Data[[#This Row],[Instructor]],1)</f>
        <v>M</v>
      </c>
      <c r="O172" s="10" t="str">
        <f>LEFT(Data[[#This Row],[Course Name]],5)</f>
        <v>20186</v>
      </c>
      <c r="P172" s="11">
        <f t="shared" si="3"/>
        <v>14</v>
      </c>
      <c r="Q172" s="12">
        <v>30</v>
      </c>
    </row>
    <row r="173" spans="1:17" x14ac:dyDescent="0.3">
      <c r="A173" s="12" t="s">
        <v>531</v>
      </c>
      <c r="B173" s="12" t="s">
        <v>532</v>
      </c>
      <c r="C173" s="12" t="s">
        <v>388</v>
      </c>
      <c r="D173" s="12">
        <v>201820</v>
      </c>
      <c r="F173" s="12" t="s">
        <v>21</v>
      </c>
      <c r="G173" s="12" t="s">
        <v>389</v>
      </c>
      <c r="H173" s="12">
        <v>5</v>
      </c>
      <c r="I173" s="12">
        <v>5</v>
      </c>
      <c r="J173" s="12">
        <v>5</v>
      </c>
      <c r="K173" s="12">
        <v>5</v>
      </c>
      <c r="L173" s="12">
        <v>7</v>
      </c>
      <c r="M173" s="12">
        <v>1</v>
      </c>
      <c r="N173" s="10" t="str">
        <f>LEFT(Data[[#This Row],[Instructor]],1)</f>
        <v>L</v>
      </c>
      <c r="O173" s="10" t="str">
        <f>LEFT(Data[[#This Row],[Course Name]],5)</f>
        <v>20187</v>
      </c>
      <c r="P173" s="11">
        <f t="shared" si="3"/>
        <v>6</v>
      </c>
      <c r="Q173" s="12">
        <v>14</v>
      </c>
    </row>
    <row r="174" spans="1:17" x14ac:dyDescent="0.3">
      <c r="A174" s="12" t="s">
        <v>533</v>
      </c>
      <c r="B174" s="12" t="s">
        <v>534</v>
      </c>
      <c r="C174" s="12" t="s">
        <v>535</v>
      </c>
      <c r="D174" s="12">
        <v>201820</v>
      </c>
      <c r="E174" s="13">
        <v>1</v>
      </c>
      <c r="F174" s="12" t="s">
        <v>42</v>
      </c>
      <c r="G174" s="12" t="s">
        <v>536</v>
      </c>
      <c r="H174" s="12">
        <v>3.69</v>
      </c>
      <c r="I174" s="12">
        <v>3.8</v>
      </c>
      <c r="J174" s="12">
        <v>3.72</v>
      </c>
      <c r="K174" s="12">
        <v>3.73</v>
      </c>
      <c r="L174" s="12">
        <v>17</v>
      </c>
      <c r="M174" s="12">
        <v>9</v>
      </c>
      <c r="N174" s="10" t="str">
        <f>LEFT(Data[[#This Row],[Instructor]],1)</f>
        <v>D</v>
      </c>
      <c r="O174" s="10" t="str">
        <f>LEFT(Data[[#This Row],[Course Name]],5)</f>
        <v>20189</v>
      </c>
      <c r="P174" s="11">
        <f t="shared" si="3"/>
        <v>8</v>
      </c>
      <c r="Q174" s="12">
        <v>53</v>
      </c>
    </row>
    <row r="175" spans="1:17" x14ac:dyDescent="0.3">
      <c r="A175" s="12" t="s">
        <v>537</v>
      </c>
      <c r="B175" s="12" t="s">
        <v>538</v>
      </c>
      <c r="C175" s="12" t="s">
        <v>539</v>
      </c>
      <c r="D175" s="12">
        <v>201820</v>
      </c>
      <c r="E175" s="13">
        <v>1</v>
      </c>
      <c r="F175" s="12" t="s">
        <v>42</v>
      </c>
      <c r="G175" s="12" t="s">
        <v>536</v>
      </c>
      <c r="H175" s="12">
        <v>3.7</v>
      </c>
      <c r="I175" s="12">
        <v>3.6</v>
      </c>
      <c r="J175" s="12">
        <v>3.25</v>
      </c>
      <c r="K175" s="12">
        <v>3.57</v>
      </c>
      <c r="L175" s="12">
        <v>32</v>
      </c>
      <c r="M175" s="12">
        <v>8</v>
      </c>
      <c r="N175" s="10" t="str">
        <f>LEFT(Data[[#This Row],[Instructor]],1)</f>
        <v>S</v>
      </c>
      <c r="O175" s="10" t="str">
        <f>LEFT(Data[[#This Row],[Course Name]],5)</f>
        <v>20190</v>
      </c>
      <c r="P175" s="11">
        <f t="shared" si="3"/>
        <v>24</v>
      </c>
      <c r="Q175" s="12">
        <v>25</v>
      </c>
    </row>
    <row r="176" spans="1:17" x14ac:dyDescent="0.3">
      <c r="A176" s="12" t="s">
        <v>540</v>
      </c>
      <c r="B176" s="12" t="s">
        <v>541</v>
      </c>
      <c r="C176" s="12" t="s">
        <v>535</v>
      </c>
      <c r="D176" s="12">
        <v>201820</v>
      </c>
      <c r="E176" s="13">
        <v>1</v>
      </c>
      <c r="F176" s="12" t="s">
        <v>42</v>
      </c>
      <c r="G176" s="12" t="s">
        <v>536</v>
      </c>
      <c r="H176" s="12">
        <v>5</v>
      </c>
      <c r="I176" s="12">
        <v>5</v>
      </c>
      <c r="J176" s="12">
        <v>5</v>
      </c>
      <c r="K176" s="12">
        <v>5</v>
      </c>
      <c r="L176" s="12">
        <v>13</v>
      </c>
      <c r="M176" s="12">
        <v>2</v>
      </c>
      <c r="N176" s="10" t="str">
        <f>LEFT(Data[[#This Row],[Instructor]],1)</f>
        <v>D</v>
      </c>
      <c r="O176" s="10" t="str">
        <f>LEFT(Data[[#This Row],[Course Name]],5)</f>
        <v>20191</v>
      </c>
      <c r="P176" s="11">
        <f t="shared" si="3"/>
        <v>11</v>
      </c>
      <c r="Q176" s="12">
        <v>15</v>
      </c>
    </row>
    <row r="177" spans="1:17" x14ac:dyDescent="0.3">
      <c r="A177" s="12" t="s">
        <v>542</v>
      </c>
      <c r="B177" s="12" t="s">
        <v>543</v>
      </c>
      <c r="C177" s="12" t="s">
        <v>544</v>
      </c>
      <c r="D177" s="12">
        <v>201820</v>
      </c>
      <c r="E177" s="13">
        <v>1</v>
      </c>
      <c r="F177" s="12" t="s">
        <v>26</v>
      </c>
      <c r="G177" s="12" t="s">
        <v>396</v>
      </c>
      <c r="H177" s="12">
        <v>4.59</v>
      </c>
      <c r="I177" s="12">
        <v>4.4000000000000004</v>
      </c>
      <c r="J177" s="12">
        <v>4.75</v>
      </c>
      <c r="K177" s="12">
        <v>4.57</v>
      </c>
      <c r="L177" s="12">
        <v>12</v>
      </c>
      <c r="M177" s="12">
        <v>4</v>
      </c>
      <c r="N177" s="10" t="str">
        <f>LEFT(Data[[#This Row],[Instructor]],1)</f>
        <v>B</v>
      </c>
      <c r="O177" s="10" t="str">
        <f>LEFT(Data[[#This Row],[Course Name]],5)</f>
        <v>20193</v>
      </c>
      <c r="P177" s="11">
        <f t="shared" si="3"/>
        <v>8</v>
      </c>
      <c r="Q177" s="12">
        <v>33</v>
      </c>
    </row>
    <row r="178" spans="1:17" x14ac:dyDescent="0.3">
      <c r="A178" s="12" t="s">
        <v>545</v>
      </c>
      <c r="B178" s="12" t="s">
        <v>546</v>
      </c>
      <c r="C178" s="12" t="s">
        <v>547</v>
      </c>
      <c r="D178" s="12">
        <v>201820</v>
      </c>
      <c r="E178" s="13">
        <v>1</v>
      </c>
      <c r="F178" s="12" t="s">
        <v>21</v>
      </c>
      <c r="G178" s="12" t="s">
        <v>548</v>
      </c>
      <c r="H178" s="12">
        <v>3.91</v>
      </c>
      <c r="I178" s="12">
        <v>3.87</v>
      </c>
      <c r="J178" s="12">
        <v>3.4</v>
      </c>
      <c r="K178" s="12">
        <v>3.77</v>
      </c>
      <c r="L178" s="12">
        <v>18</v>
      </c>
      <c r="M178" s="12">
        <v>12</v>
      </c>
      <c r="N178" s="10" t="str">
        <f>LEFT(Data[[#This Row],[Instructor]],1)</f>
        <v>A</v>
      </c>
      <c r="O178" s="10" t="str">
        <f>LEFT(Data[[#This Row],[Course Name]],5)</f>
        <v>20194</v>
      </c>
      <c r="P178" s="11">
        <f t="shared" si="3"/>
        <v>6</v>
      </c>
      <c r="Q178" s="12">
        <v>67</v>
      </c>
    </row>
    <row r="179" spans="1:17" x14ac:dyDescent="0.3">
      <c r="A179" s="12" t="s">
        <v>549</v>
      </c>
      <c r="B179" s="12" t="s">
        <v>550</v>
      </c>
      <c r="C179" s="12" t="s">
        <v>551</v>
      </c>
      <c r="D179" s="12">
        <v>201820</v>
      </c>
      <c r="E179" s="13">
        <v>1</v>
      </c>
      <c r="F179" s="12" t="s">
        <v>26</v>
      </c>
      <c r="G179" s="12" t="s">
        <v>396</v>
      </c>
      <c r="H179" s="12">
        <v>4.0599999999999996</v>
      </c>
      <c r="I179" s="12">
        <v>4.2300000000000004</v>
      </c>
      <c r="J179" s="12">
        <v>3.26</v>
      </c>
      <c r="K179" s="12">
        <v>3.92</v>
      </c>
      <c r="L179" s="12">
        <v>20</v>
      </c>
      <c r="M179" s="12">
        <v>6</v>
      </c>
      <c r="N179" s="10" t="str">
        <f>LEFT(Data[[#This Row],[Instructor]],1)</f>
        <v>J</v>
      </c>
      <c r="O179" s="10" t="str">
        <f>LEFT(Data[[#This Row],[Course Name]],5)</f>
        <v>20195</v>
      </c>
      <c r="P179" s="11">
        <f t="shared" si="3"/>
        <v>14</v>
      </c>
      <c r="Q179" s="12">
        <v>30</v>
      </c>
    </row>
    <row r="180" spans="1:17" x14ac:dyDescent="0.3">
      <c r="A180" s="12" t="s">
        <v>552</v>
      </c>
      <c r="B180" s="12" t="s">
        <v>553</v>
      </c>
      <c r="C180" s="12" t="s">
        <v>554</v>
      </c>
      <c r="D180" s="12">
        <v>201820</v>
      </c>
      <c r="E180" s="13">
        <v>1</v>
      </c>
      <c r="F180" s="12" t="s">
        <v>21</v>
      </c>
      <c r="G180" s="12" t="s">
        <v>555</v>
      </c>
      <c r="H180" s="12">
        <v>4.3499999999999996</v>
      </c>
      <c r="I180" s="12">
        <v>4.53</v>
      </c>
      <c r="J180" s="12">
        <v>4.12</v>
      </c>
      <c r="K180" s="12">
        <v>4.3499999999999996</v>
      </c>
      <c r="L180" s="12">
        <v>21</v>
      </c>
      <c r="M180" s="12">
        <v>6</v>
      </c>
      <c r="N180" s="10" t="str">
        <f>LEFT(Data[[#This Row],[Instructor]],1)</f>
        <v>R</v>
      </c>
      <c r="O180" s="10" t="str">
        <f>LEFT(Data[[#This Row],[Course Name]],5)</f>
        <v>20196</v>
      </c>
      <c r="P180" s="11">
        <f t="shared" si="3"/>
        <v>15</v>
      </c>
      <c r="Q180" s="12">
        <v>29</v>
      </c>
    </row>
    <row r="181" spans="1:17" x14ac:dyDescent="0.3">
      <c r="A181" s="12" t="s">
        <v>556</v>
      </c>
      <c r="B181" s="12" t="s">
        <v>557</v>
      </c>
      <c r="C181" s="12" t="s">
        <v>558</v>
      </c>
      <c r="D181" s="12">
        <v>201820</v>
      </c>
      <c r="E181" s="13">
        <v>1</v>
      </c>
      <c r="F181" s="12" t="s">
        <v>26</v>
      </c>
      <c r="G181" s="12" t="s">
        <v>396</v>
      </c>
      <c r="H181" s="12">
        <v>4.28</v>
      </c>
      <c r="I181" s="12">
        <v>4.13</v>
      </c>
      <c r="J181" s="12">
        <v>3.66</v>
      </c>
      <c r="K181" s="12">
        <v>4.09</v>
      </c>
      <c r="L181" s="12">
        <v>20</v>
      </c>
      <c r="M181" s="12">
        <v>11</v>
      </c>
      <c r="N181" s="10" t="str">
        <f>LEFT(Data[[#This Row],[Instructor]],1)</f>
        <v>D</v>
      </c>
      <c r="O181" s="10" t="str">
        <f>LEFT(Data[[#This Row],[Course Name]],5)</f>
        <v>20197</v>
      </c>
      <c r="P181" s="11">
        <f t="shared" si="3"/>
        <v>9</v>
      </c>
      <c r="Q181" s="12">
        <v>55</v>
      </c>
    </row>
    <row r="182" spans="1:17" x14ac:dyDescent="0.3">
      <c r="A182" s="12" t="s">
        <v>559</v>
      </c>
      <c r="B182" s="12" t="s">
        <v>560</v>
      </c>
      <c r="C182" s="12" t="s">
        <v>561</v>
      </c>
      <c r="D182" s="12">
        <v>201820</v>
      </c>
      <c r="E182" s="13">
        <v>1</v>
      </c>
      <c r="F182" s="12" t="s">
        <v>26</v>
      </c>
      <c r="G182" s="12" t="s">
        <v>396</v>
      </c>
      <c r="H182" s="12">
        <v>3.33</v>
      </c>
      <c r="I182" s="12">
        <v>3.6</v>
      </c>
      <c r="J182" s="12">
        <v>2.67</v>
      </c>
      <c r="K182" s="12">
        <v>3.25</v>
      </c>
      <c r="L182" s="12">
        <v>20</v>
      </c>
      <c r="M182" s="12">
        <v>3</v>
      </c>
      <c r="N182" s="10" t="str">
        <f>LEFT(Data[[#This Row],[Instructor]],1)</f>
        <v>S</v>
      </c>
      <c r="O182" s="10" t="str">
        <f>LEFT(Data[[#This Row],[Course Name]],5)</f>
        <v>20199</v>
      </c>
      <c r="P182" s="11">
        <f t="shared" si="3"/>
        <v>17</v>
      </c>
      <c r="Q182" s="12">
        <v>15</v>
      </c>
    </row>
    <row r="183" spans="1:17" x14ac:dyDescent="0.3">
      <c r="A183" s="12" t="s">
        <v>562</v>
      </c>
      <c r="B183" s="12" t="s">
        <v>563</v>
      </c>
      <c r="C183" s="12" t="s">
        <v>564</v>
      </c>
      <c r="D183" s="12">
        <v>201820</v>
      </c>
      <c r="E183" s="13">
        <v>1</v>
      </c>
      <c r="F183" s="12" t="s">
        <v>42</v>
      </c>
      <c r="G183" s="12" t="s">
        <v>43</v>
      </c>
      <c r="H183" s="12">
        <v>4.75</v>
      </c>
      <c r="I183" s="12">
        <v>4.5999999999999996</v>
      </c>
      <c r="J183" s="12">
        <v>4.25</v>
      </c>
      <c r="K183" s="12">
        <v>4.59</v>
      </c>
      <c r="L183" s="12">
        <v>36</v>
      </c>
      <c r="M183" s="12">
        <v>4</v>
      </c>
      <c r="N183" s="10" t="str">
        <f>LEFT(Data[[#This Row],[Instructor]],1)</f>
        <v>W</v>
      </c>
      <c r="O183" s="10" t="str">
        <f>LEFT(Data[[#This Row],[Course Name]],5)</f>
        <v>20200</v>
      </c>
      <c r="P183" s="11">
        <f t="shared" si="3"/>
        <v>32</v>
      </c>
      <c r="Q183" s="12">
        <v>11</v>
      </c>
    </row>
    <row r="184" spans="1:17" x14ac:dyDescent="0.3">
      <c r="A184" s="12" t="s">
        <v>565</v>
      </c>
      <c r="B184" s="12" t="s">
        <v>566</v>
      </c>
      <c r="C184" s="12" t="s">
        <v>567</v>
      </c>
      <c r="D184" s="12">
        <v>201820</v>
      </c>
      <c r="E184" s="13">
        <v>1</v>
      </c>
      <c r="F184" s="12" t="s">
        <v>42</v>
      </c>
      <c r="G184" s="12" t="s">
        <v>43</v>
      </c>
      <c r="H184" s="12">
        <v>4.49</v>
      </c>
      <c r="I184" s="12">
        <v>4.7</v>
      </c>
      <c r="J184" s="12">
        <v>4.53</v>
      </c>
      <c r="K184" s="12">
        <v>4.5599999999999996</v>
      </c>
      <c r="L184" s="12">
        <v>42</v>
      </c>
      <c r="M184" s="12">
        <v>10</v>
      </c>
      <c r="N184" s="10" t="str">
        <f>LEFT(Data[[#This Row],[Instructor]],1)</f>
        <v>K</v>
      </c>
      <c r="O184" s="10" t="str">
        <f>LEFT(Data[[#This Row],[Course Name]],5)</f>
        <v>20201</v>
      </c>
      <c r="P184" s="11">
        <f t="shared" si="3"/>
        <v>32</v>
      </c>
      <c r="Q184" s="12">
        <v>24</v>
      </c>
    </row>
    <row r="185" spans="1:17" x14ac:dyDescent="0.3">
      <c r="A185" s="12" t="s">
        <v>568</v>
      </c>
      <c r="B185" s="12" t="s">
        <v>569</v>
      </c>
      <c r="C185" s="12" t="s">
        <v>570</v>
      </c>
      <c r="D185" s="12">
        <v>201820</v>
      </c>
      <c r="E185" s="13">
        <v>1</v>
      </c>
      <c r="F185" s="12" t="s">
        <v>21</v>
      </c>
      <c r="G185" s="12" t="s">
        <v>555</v>
      </c>
      <c r="H185" s="12">
        <v>3.84</v>
      </c>
      <c r="I185" s="12">
        <v>3.83</v>
      </c>
      <c r="J185" s="12">
        <v>3.28</v>
      </c>
      <c r="K185" s="12">
        <v>3.71</v>
      </c>
      <c r="L185" s="12">
        <v>29</v>
      </c>
      <c r="M185" s="12">
        <v>8</v>
      </c>
      <c r="N185" s="10" t="str">
        <f>LEFT(Data[[#This Row],[Instructor]],1)</f>
        <v>S</v>
      </c>
      <c r="O185" s="10" t="str">
        <f>LEFT(Data[[#This Row],[Course Name]],5)</f>
        <v>20203</v>
      </c>
      <c r="P185" s="11">
        <f t="shared" si="3"/>
        <v>21</v>
      </c>
      <c r="Q185" s="12">
        <v>28</v>
      </c>
    </row>
    <row r="186" spans="1:17" x14ac:dyDescent="0.3">
      <c r="A186" s="12" t="s">
        <v>571</v>
      </c>
      <c r="B186" s="12" t="s">
        <v>572</v>
      </c>
      <c r="C186" s="12" t="s">
        <v>573</v>
      </c>
      <c r="D186" s="12">
        <v>201820</v>
      </c>
      <c r="E186" s="13">
        <v>1</v>
      </c>
      <c r="F186" s="12" t="s">
        <v>21</v>
      </c>
      <c r="G186" s="12" t="s">
        <v>555</v>
      </c>
      <c r="H186" s="12">
        <v>4.33</v>
      </c>
      <c r="I186" s="12">
        <v>4.42</v>
      </c>
      <c r="J186" s="12">
        <v>3.88</v>
      </c>
      <c r="K186" s="12">
        <v>4.25</v>
      </c>
      <c r="L186" s="12">
        <v>21</v>
      </c>
      <c r="M186" s="12">
        <v>10</v>
      </c>
      <c r="N186" s="10" t="str">
        <f>LEFT(Data[[#This Row],[Instructor]],1)</f>
        <v>Y</v>
      </c>
      <c r="O186" s="10" t="str">
        <f>LEFT(Data[[#This Row],[Course Name]],5)</f>
        <v>20204</v>
      </c>
      <c r="P186" s="11">
        <f t="shared" si="3"/>
        <v>11</v>
      </c>
      <c r="Q186" s="12">
        <v>48</v>
      </c>
    </row>
    <row r="187" spans="1:17" x14ac:dyDescent="0.3">
      <c r="A187" s="12" t="s">
        <v>574</v>
      </c>
      <c r="B187" s="12" t="s">
        <v>575</v>
      </c>
      <c r="C187" s="12" t="s">
        <v>576</v>
      </c>
      <c r="D187" s="12">
        <v>201820</v>
      </c>
      <c r="E187" s="13">
        <v>1</v>
      </c>
      <c r="F187" s="12" t="s">
        <v>42</v>
      </c>
      <c r="G187" s="12" t="s">
        <v>43</v>
      </c>
      <c r="H187" s="12">
        <v>3.53</v>
      </c>
      <c r="I187" s="12">
        <v>3.5</v>
      </c>
      <c r="J187" s="12">
        <v>3.22</v>
      </c>
      <c r="K187" s="12">
        <v>3.45</v>
      </c>
      <c r="L187" s="12">
        <v>35</v>
      </c>
      <c r="M187" s="12">
        <v>8</v>
      </c>
      <c r="N187" s="10" t="str">
        <f>LEFT(Data[[#This Row],[Instructor]],1)</f>
        <v>L</v>
      </c>
      <c r="O187" s="10" t="str">
        <f>LEFT(Data[[#This Row],[Course Name]],5)</f>
        <v>20205</v>
      </c>
      <c r="P187" s="11">
        <f t="shared" si="3"/>
        <v>27</v>
      </c>
      <c r="Q187" s="12">
        <v>23</v>
      </c>
    </row>
    <row r="188" spans="1:17" x14ac:dyDescent="0.3">
      <c r="A188" s="12" t="s">
        <v>577</v>
      </c>
      <c r="B188" s="12" t="s">
        <v>578</v>
      </c>
      <c r="C188" s="12" t="s">
        <v>579</v>
      </c>
      <c r="D188" s="12">
        <v>201820</v>
      </c>
      <c r="E188" s="13">
        <v>1</v>
      </c>
      <c r="F188" s="12" t="s">
        <v>42</v>
      </c>
      <c r="G188" s="12" t="s">
        <v>44</v>
      </c>
      <c r="H188" s="12">
        <v>3.43</v>
      </c>
      <c r="I188" s="12">
        <v>4.05</v>
      </c>
      <c r="J188" s="12">
        <v>3.92</v>
      </c>
      <c r="K188" s="12">
        <v>3.73</v>
      </c>
      <c r="L188" s="12">
        <v>40</v>
      </c>
      <c r="M188" s="12">
        <v>12</v>
      </c>
      <c r="N188" s="10" t="str">
        <f>LEFT(Data[[#This Row],[Instructor]],1)</f>
        <v>S</v>
      </c>
      <c r="O188" s="10" t="str">
        <f>LEFT(Data[[#This Row],[Course Name]],5)</f>
        <v>20206</v>
      </c>
      <c r="P188" s="11">
        <f t="shared" si="3"/>
        <v>28</v>
      </c>
      <c r="Q188" s="12">
        <v>30</v>
      </c>
    </row>
    <row r="189" spans="1:17" x14ac:dyDescent="0.3">
      <c r="A189" s="12" t="s">
        <v>580</v>
      </c>
      <c r="B189" s="12" t="s">
        <v>581</v>
      </c>
      <c r="C189" s="12" t="s">
        <v>582</v>
      </c>
      <c r="D189" s="12">
        <v>201820</v>
      </c>
      <c r="E189" s="13">
        <v>1</v>
      </c>
      <c r="F189" s="12" t="s">
        <v>42</v>
      </c>
      <c r="G189" s="12" t="s">
        <v>44</v>
      </c>
      <c r="H189" s="12">
        <v>4.6900000000000004</v>
      </c>
      <c r="I189" s="12">
        <v>4.5</v>
      </c>
      <c r="J189" s="12">
        <v>4.63</v>
      </c>
      <c r="K189" s="12">
        <v>4.62</v>
      </c>
      <c r="L189" s="12">
        <v>37</v>
      </c>
      <c r="M189" s="12">
        <v>4</v>
      </c>
      <c r="N189" s="10" t="str">
        <f>LEFT(Data[[#This Row],[Instructor]],1)</f>
        <v>Z</v>
      </c>
      <c r="O189" s="10" t="str">
        <f>LEFT(Data[[#This Row],[Course Name]],5)</f>
        <v>20207</v>
      </c>
      <c r="P189" s="11">
        <f t="shared" si="3"/>
        <v>33</v>
      </c>
      <c r="Q189" s="12">
        <v>11</v>
      </c>
    </row>
    <row r="190" spans="1:17" x14ac:dyDescent="0.3">
      <c r="A190" s="12" t="s">
        <v>583</v>
      </c>
      <c r="B190" s="12" t="s">
        <v>584</v>
      </c>
      <c r="C190" s="12" t="s">
        <v>579</v>
      </c>
      <c r="D190" s="12">
        <v>201820</v>
      </c>
      <c r="E190" s="13">
        <v>1</v>
      </c>
      <c r="F190" s="12" t="s">
        <v>42</v>
      </c>
      <c r="G190" s="12" t="s">
        <v>44</v>
      </c>
      <c r="H190" s="12">
        <v>3.96</v>
      </c>
      <c r="I190" s="12">
        <v>4.22</v>
      </c>
      <c r="J190" s="12">
        <v>3.88</v>
      </c>
      <c r="K190" s="12">
        <v>4.0199999999999996</v>
      </c>
      <c r="L190" s="12">
        <v>39</v>
      </c>
      <c r="M190" s="12">
        <v>10</v>
      </c>
      <c r="N190" s="10" t="str">
        <f>LEFT(Data[[#This Row],[Instructor]],1)</f>
        <v>S</v>
      </c>
      <c r="O190" s="10" t="str">
        <f>LEFT(Data[[#This Row],[Course Name]],5)</f>
        <v>20209</v>
      </c>
      <c r="P190" s="11">
        <f t="shared" si="3"/>
        <v>29</v>
      </c>
      <c r="Q190" s="12">
        <v>26</v>
      </c>
    </row>
    <row r="191" spans="1:17" x14ac:dyDescent="0.3">
      <c r="A191" s="12" t="s">
        <v>585</v>
      </c>
      <c r="B191" s="12" t="s">
        <v>586</v>
      </c>
      <c r="C191" s="12" t="s">
        <v>539</v>
      </c>
      <c r="D191" s="12">
        <v>201820</v>
      </c>
      <c r="F191" s="12" t="s">
        <v>42</v>
      </c>
      <c r="G191" s="12" t="s">
        <v>536</v>
      </c>
      <c r="H191" s="12">
        <v>3.89</v>
      </c>
      <c r="I191" s="12">
        <v>4.0199999999999996</v>
      </c>
      <c r="J191" s="12">
        <v>3.55</v>
      </c>
      <c r="K191" s="12">
        <v>3.84</v>
      </c>
      <c r="L191" s="12">
        <v>29</v>
      </c>
      <c r="M191" s="12">
        <v>11</v>
      </c>
      <c r="N191" s="10" t="str">
        <f>LEFT(Data[[#This Row],[Instructor]],1)</f>
        <v>S</v>
      </c>
      <c r="O191" s="10" t="str">
        <f>LEFT(Data[[#This Row],[Course Name]],5)</f>
        <v>20210</v>
      </c>
      <c r="P191" s="11">
        <f t="shared" si="3"/>
        <v>18</v>
      </c>
      <c r="Q191" s="12">
        <v>38</v>
      </c>
    </row>
    <row r="192" spans="1:17" x14ac:dyDescent="0.3">
      <c r="A192" s="12" t="s">
        <v>587</v>
      </c>
      <c r="B192" s="12" t="s">
        <v>588</v>
      </c>
      <c r="C192" s="12" t="s">
        <v>582</v>
      </c>
      <c r="D192" s="12">
        <v>201820</v>
      </c>
      <c r="E192" s="13">
        <v>1</v>
      </c>
      <c r="F192" s="12" t="s">
        <v>42</v>
      </c>
      <c r="G192" s="12" t="s">
        <v>44</v>
      </c>
      <c r="H192" s="12">
        <v>4.45</v>
      </c>
      <c r="I192" s="12">
        <v>4.4800000000000004</v>
      </c>
      <c r="J192" s="12">
        <v>4.2</v>
      </c>
      <c r="K192" s="12">
        <v>4.4000000000000004</v>
      </c>
      <c r="L192" s="12">
        <v>36</v>
      </c>
      <c r="M192" s="12">
        <v>10</v>
      </c>
      <c r="N192" s="10" t="str">
        <f>LEFT(Data[[#This Row],[Instructor]],1)</f>
        <v>Z</v>
      </c>
      <c r="O192" s="10" t="str">
        <f>LEFT(Data[[#This Row],[Course Name]],5)</f>
        <v>20211</v>
      </c>
      <c r="P192" s="11">
        <f t="shared" si="3"/>
        <v>26</v>
      </c>
      <c r="Q192" s="12">
        <v>28</v>
      </c>
    </row>
    <row r="193" spans="1:17" x14ac:dyDescent="0.3">
      <c r="A193" s="12" t="s">
        <v>589</v>
      </c>
      <c r="B193" s="12" t="s">
        <v>590</v>
      </c>
      <c r="C193" s="12" t="s">
        <v>591</v>
      </c>
      <c r="D193" s="12">
        <v>201820</v>
      </c>
      <c r="E193" s="13">
        <v>1</v>
      </c>
      <c r="F193" s="12" t="s">
        <v>21</v>
      </c>
      <c r="G193" s="12" t="s">
        <v>555</v>
      </c>
      <c r="H193" s="12">
        <v>4.67</v>
      </c>
      <c r="I193" s="12">
        <v>4.58</v>
      </c>
      <c r="J193" s="12">
        <v>4.1399999999999997</v>
      </c>
      <c r="K193" s="12">
        <v>4.5199999999999996</v>
      </c>
      <c r="L193" s="12">
        <v>25</v>
      </c>
      <c r="M193" s="12">
        <v>11</v>
      </c>
      <c r="N193" s="10" t="str">
        <f>LEFT(Data[[#This Row],[Instructor]],1)</f>
        <v>S</v>
      </c>
      <c r="O193" s="10" t="str">
        <f>LEFT(Data[[#This Row],[Course Name]],5)</f>
        <v>20212</v>
      </c>
      <c r="P193" s="11">
        <f t="shared" si="3"/>
        <v>14</v>
      </c>
      <c r="Q193" s="12">
        <v>44</v>
      </c>
    </row>
    <row r="194" spans="1:17" x14ac:dyDescent="0.3">
      <c r="A194" s="12" t="s">
        <v>592</v>
      </c>
      <c r="B194" s="12" t="s">
        <v>593</v>
      </c>
      <c r="C194" s="12" t="s">
        <v>594</v>
      </c>
      <c r="D194" s="12">
        <v>201820</v>
      </c>
      <c r="E194" s="13">
        <v>1</v>
      </c>
      <c r="F194" s="12" t="s">
        <v>42</v>
      </c>
      <c r="G194" s="12" t="s">
        <v>44</v>
      </c>
      <c r="H194" s="12">
        <v>4.71</v>
      </c>
      <c r="I194" s="12">
        <v>4.5999999999999996</v>
      </c>
      <c r="J194" s="12">
        <v>4.75</v>
      </c>
      <c r="K194" s="12">
        <v>4.6900000000000004</v>
      </c>
      <c r="L194" s="12">
        <v>9</v>
      </c>
      <c r="M194" s="12">
        <v>3</v>
      </c>
      <c r="N194" s="10" t="str">
        <f>LEFT(Data[[#This Row],[Instructor]],1)</f>
        <v>M</v>
      </c>
      <c r="O194" s="10" t="str">
        <f>LEFT(Data[[#This Row],[Course Name]],5)</f>
        <v>20213</v>
      </c>
      <c r="P194" s="11">
        <f t="shared" si="3"/>
        <v>6</v>
      </c>
      <c r="Q194" s="12">
        <v>33</v>
      </c>
    </row>
    <row r="195" spans="1:17" x14ac:dyDescent="0.3">
      <c r="A195" s="12" t="s">
        <v>595</v>
      </c>
      <c r="B195" s="12" t="s">
        <v>596</v>
      </c>
      <c r="C195" s="12" t="s">
        <v>597</v>
      </c>
      <c r="D195" s="12">
        <v>201820</v>
      </c>
      <c r="E195" s="13">
        <v>1</v>
      </c>
      <c r="F195" s="12" t="s">
        <v>26</v>
      </c>
      <c r="G195" s="12" t="s">
        <v>396</v>
      </c>
      <c r="H195" s="12">
        <v>3.94</v>
      </c>
      <c r="I195" s="12">
        <v>3.3</v>
      </c>
      <c r="J195" s="12">
        <v>3.25</v>
      </c>
      <c r="K195" s="12">
        <v>3.59</v>
      </c>
      <c r="L195" s="12">
        <v>12</v>
      </c>
      <c r="M195" s="12">
        <v>2</v>
      </c>
      <c r="N195" s="10" t="str">
        <f>LEFT(Data[[#This Row],[Instructor]],1)</f>
        <v>M</v>
      </c>
      <c r="O195" s="10" t="str">
        <f>LEFT(Data[[#This Row],[Course Name]],5)</f>
        <v>20214</v>
      </c>
      <c r="P195" s="11">
        <f t="shared" si="3"/>
        <v>10</v>
      </c>
      <c r="Q195" s="12">
        <v>17</v>
      </c>
    </row>
    <row r="196" spans="1:17" x14ac:dyDescent="0.3">
      <c r="A196" s="12" t="s">
        <v>598</v>
      </c>
      <c r="B196" s="12" t="s">
        <v>599</v>
      </c>
      <c r="C196" s="12" t="s">
        <v>579</v>
      </c>
      <c r="D196" s="12">
        <v>201820</v>
      </c>
      <c r="E196" s="13">
        <v>1</v>
      </c>
      <c r="F196" s="12" t="s">
        <v>42</v>
      </c>
      <c r="G196" s="12" t="s">
        <v>44</v>
      </c>
      <c r="H196" s="12">
        <v>4.53</v>
      </c>
      <c r="I196" s="12">
        <v>4.5199999999999996</v>
      </c>
      <c r="J196" s="12">
        <v>4.5</v>
      </c>
      <c r="K196" s="12">
        <v>4.5199999999999996</v>
      </c>
      <c r="L196" s="12">
        <v>40</v>
      </c>
      <c r="M196" s="12">
        <v>13</v>
      </c>
      <c r="N196" s="10" t="str">
        <f>LEFT(Data[[#This Row],[Instructor]],1)</f>
        <v>S</v>
      </c>
      <c r="O196" s="10" t="str">
        <f>LEFT(Data[[#This Row],[Course Name]],5)</f>
        <v>20215</v>
      </c>
      <c r="P196" s="11">
        <f t="shared" si="3"/>
        <v>27</v>
      </c>
      <c r="Q196" s="12">
        <v>33</v>
      </c>
    </row>
    <row r="197" spans="1:17" x14ac:dyDescent="0.3">
      <c r="A197" s="12" t="s">
        <v>600</v>
      </c>
      <c r="B197" s="12" t="s">
        <v>601</v>
      </c>
      <c r="C197" s="12" t="s">
        <v>597</v>
      </c>
      <c r="D197" s="12">
        <v>201820</v>
      </c>
      <c r="E197" s="13">
        <v>1</v>
      </c>
      <c r="F197" s="12" t="s">
        <v>26</v>
      </c>
      <c r="G197" s="12" t="s">
        <v>396</v>
      </c>
      <c r="H197" s="12">
        <v>5</v>
      </c>
      <c r="I197" s="12">
        <v>5</v>
      </c>
      <c r="J197" s="12">
        <v>5</v>
      </c>
      <c r="K197" s="12">
        <v>5</v>
      </c>
      <c r="L197" s="12">
        <v>4</v>
      </c>
      <c r="M197" s="12">
        <v>1</v>
      </c>
      <c r="N197" s="10" t="str">
        <f>LEFT(Data[[#This Row],[Instructor]],1)</f>
        <v>M</v>
      </c>
      <c r="O197" s="10" t="str">
        <f>LEFT(Data[[#This Row],[Course Name]],5)</f>
        <v>20216</v>
      </c>
      <c r="P197" s="11">
        <f t="shared" si="3"/>
        <v>3</v>
      </c>
      <c r="Q197" s="12">
        <v>25</v>
      </c>
    </row>
    <row r="198" spans="1:17" x14ac:dyDescent="0.3">
      <c r="A198" s="12" t="s">
        <v>602</v>
      </c>
      <c r="B198" s="12" t="s">
        <v>603</v>
      </c>
      <c r="C198" s="12" t="s">
        <v>570</v>
      </c>
      <c r="D198" s="12">
        <v>201820</v>
      </c>
      <c r="E198" s="13">
        <v>1</v>
      </c>
      <c r="F198" s="12" t="s">
        <v>21</v>
      </c>
      <c r="G198" s="12" t="s">
        <v>555</v>
      </c>
      <c r="H198" s="12">
        <v>4.2</v>
      </c>
      <c r="I198" s="12">
        <v>4.0599999999999996</v>
      </c>
      <c r="J198" s="12">
        <v>3.82</v>
      </c>
      <c r="K198" s="12">
        <v>4.07</v>
      </c>
      <c r="L198" s="12">
        <v>22</v>
      </c>
      <c r="M198" s="12">
        <v>7</v>
      </c>
      <c r="N198" s="10" t="str">
        <f>LEFT(Data[[#This Row],[Instructor]],1)</f>
        <v>S</v>
      </c>
      <c r="O198" s="10" t="str">
        <f>LEFT(Data[[#This Row],[Course Name]],5)</f>
        <v>20217</v>
      </c>
      <c r="P198" s="11">
        <f t="shared" si="3"/>
        <v>15</v>
      </c>
      <c r="Q198" s="12">
        <v>32</v>
      </c>
    </row>
    <row r="199" spans="1:17" x14ac:dyDescent="0.3">
      <c r="A199" s="12" t="s">
        <v>604</v>
      </c>
      <c r="B199" s="12" t="s">
        <v>605</v>
      </c>
      <c r="C199" s="12" t="s">
        <v>47</v>
      </c>
      <c r="D199" s="12">
        <v>201820</v>
      </c>
      <c r="E199" s="13">
        <v>1</v>
      </c>
      <c r="F199" s="12" t="s">
        <v>42</v>
      </c>
      <c r="G199" s="12" t="s">
        <v>43</v>
      </c>
      <c r="H199" s="12">
        <v>4.83</v>
      </c>
      <c r="I199" s="12">
        <v>4.75</v>
      </c>
      <c r="J199" s="12">
        <v>4.5</v>
      </c>
      <c r="K199" s="12">
        <v>4.7300000000000004</v>
      </c>
      <c r="L199" s="12">
        <v>27</v>
      </c>
      <c r="M199" s="12">
        <v>8</v>
      </c>
      <c r="N199" s="10" t="str">
        <f>LEFT(Data[[#This Row],[Instructor]],1)</f>
        <v>G</v>
      </c>
      <c r="O199" s="10" t="str">
        <f>LEFT(Data[[#This Row],[Course Name]],5)</f>
        <v>20218</v>
      </c>
      <c r="P199" s="11">
        <f t="shared" si="3"/>
        <v>19</v>
      </c>
      <c r="Q199" s="12">
        <v>30</v>
      </c>
    </row>
    <row r="200" spans="1:17" x14ac:dyDescent="0.3">
      <c r="A200" s="12" t="s">
        <v>606</v>
      </c>
      <c r="B200" s="12" t="s">
        <v>607</v>
      </c>
      <c r="C200" s="12" t="s">
        <v>608</v>
      </c>
      <c r="D200" s="12">
        <v>201820</v>
      </c>
      <c r="E200" s="13">
        <v>1</v>
      </c>
      <c r="F200" s="12" t="s">
        <v>26</v>
      </c>
      <c r="G200" s="12" t="s">
        <v>396</v>
      </c>
      <c r="H200" s="12">
        <v>4.91</v>
      </c>
      <c r="I200" s="12">
        <v>4.7</v>
      </c>
      <c r="J200" s="12">
        <v>4</v>
      </c>
      <c r="K200" s="12">
        <v>4.63</v>
      </c>
      <c r="L200" s="12">
        <v>9</v>
      </c>
      <c r="M200" s="12">
        <v>4</v>
      </c>
      <c r="N200" s="10" t="str">
        <f>LEFT(Data[[#This Row],[Instructor]],1)</f>
        <v>N</v>
      </c>
      <c r="O200" s="10" t="str">
        <f>LEFT(Data[[#This Row],[Course Name]],5)</f>
        <v>20219</v>
      </c>
      <c r="P200" s="11">
        <f t="shared" si="3"/>
        <v>5</v>
      </c>
      <c r="Q200" s="12">
        <v>44</v>
      </c>
    </row>
    <row r="201" spans="1:17" x14ac:dyDescent="0.3">
      <c r="A201" s="12" t="s">
        <v>609</v>
      </c>
      <c r="B201" s="12" t="s">
        <v>610</v>
      </c>
      <c r="C201" s="12" t="s">
        <v>608</v>
      </c>
      <c r="D201" s="12">
        <v>201820</v>
      </c>
      <c r="E201" s="13">
        <v>1</v>
      </c>
      <c r="F201" s="12" t="s">
        <v>26</v>
      </c>
      <c r="G201" s="12" t="s">
        <v>396</v>
      </c>
      <c r="H201" s="12">
        <v>4.54</v>
      </c>
      <c r="I201" s="12">
        <v>4.53</v>
      </c>
      <c r="J201" s="12">
        <v>4</v>
      </c>
      <c r="K201" s="12">
        <v>4.41</v>
      </c>
      <c r="L201" s="12">
        <v>9</v>
      </c>
      <c r="M201" s="12">
        <v>3</v>
      </c>
      <c r="N201" s="10" t="str">
        <f>LEFT(Data[[#This Row],[Instructor]],1)</f>
        <v>N</v>
      </c>
      <c r="O201" s="10" t="str">
        <f>LEFT(Data[[#This Row],[Course Name]],5)</f>
        <v>20220</v>
      </c>
      <c r="P201" s="11">
        <f t="shared" ref="P201:P264" si="4">L201-M201</f>
        <v>6</v>
      </c>
      <c r="Q201" s="12">
        <v>33</v>
      </c>
    </row>
    <row r="202" spans="1:17" x14ac:dyDescent="0.3">
      <c r="A202" s="12" t="s">
        <v>611</v>
      </c>
      <c r="B202" s="12" t="s">
        <v>612</v>
      </c>
      <c r="C202" s="12" t="s">
        <v>608</v>
      </c>
      <c r="D202" s="12">
        <v>201820</v>
      </c>
      <c r="E202" s="13">
        <v>1</v>
      </c>
      <c r="F202" s="12" t="s">
        <v>26</v>
      </c>
      <c r="G202" s="12" t="s">
        <v>396</v>
      </c>
      <c r="H202" s="12">
        <v>4.9000000000000004</v>
      </c>
      <c r="I202" s="12">
        <v>4.84</v>
      </c>
      <c r="J202" s="12">
        <v>3.45</v>
      </c>
      <c r="K202" s="12">
        <v>4.54</v>
      </c>
      <c r="L202" s="12">
        <v>15</v>
      </c>
      <c r="M202" s="12">
        <v>5</v>
      </c>
      <c r="N202" s="10" t="str">
        <f>LEFT(Data[[#This Row],[Instructor]],1)</f>
        <v>N</v>
      </c>
      <c r="O202" s="10" t="str">
        <f>LEFT(Data[[#This Row],[Course Name]],5)</f>
        <v>20221</v>
      </c>
      <c r="P202" s="11">
        <f t="shared" si="4"/>
        <v>10</v>
      </c>
      <c r="Q202" s="12">
        <v>33</v>
      </c>
    </row>
    <row r="203" spans="1:17" x14ac:dyDescent="0.3">
      <c r="A203" s="12" t="s">
        <v>613</v>
      </c>
      <c r="B203" s="12" t="s">
        <v>614</v>
      </c>
      <c r="C203" s="12" t="s">
        <v>554</v>
      </c>
      <c r="D203" s="12">
        <v>201820</v>
      </c>
      <c r="E203" s="13">
        <v>1</v>
      </c>
      <c r="F203" s="12" t="s">
        <v>21</v>
      </c>
      <c r="G203" s="12" t="s">
        <v>555</v>
      </c>
      <c r="H203" s="12">
        <v>3.75</v>
      </c>
      <c r="I203" s="12">
        <v>4.34</v>
      </c>
      <c r="J203" s="12">
        <v>4</v>
      </c>
      <c r="K203" s="12">
        <v>3.98</v>
      </c>
      <c r="L203" s="12">
        <v>28</v>
      </c>
      <c r="M203" s="12">
        <v>10</v>
      </c>
      <c r="N203" s="10" t="str">
        <f>LEFT(Data[[#This Row],[Instructor]],1)</f>
        <v>R</v>
      </c>
      <c r="O203" s="10" t="str">
        <f>LEFT(Data[[#This Row],[Course Name]],5)</f>
        <v>20222</v>
      </c>
      <c r="P203" s="11">
        <f t="shared" si="4"/>
        <v>18</v>
      </c>
      <c r="Q203" s="12">
        <v>36</v>
      </c>
    </row>
    <row r="204" spans="1:17" x14ac:dyDescent="0.3">
      <c r="A204" s="12" t="s">
        <v>615</v>
      </c>
      <c r="B204" s="12" t="s">
        <v>616</v>
      </c>
      <c r="C204" s="12" t="s">
        <v>617</v>
      </c>
      <c r="D204" s="12">
        <v>201820</v>
      </c>
      <c r="E204" s="13">
        <v>1</v>
      </c>
      <c r="F204" s="12" t="s">
        <v>21</v>
      </c>
      <c r="G204" s="12" t="s">
        <v>548</v>
      </c>
      <c r="H204" s="12">
        <v>4.34</v>
      </c>
      <c r="I204" s="12">
        <v>4.49</v>
      </c>
      <c r="J204" s="12">
        <v>4.2699999999999996</v>
      </c>
      <c r="K204" s="12">
        <v>4.37</v>
      </c>
      <c r="L204" s="12">
        <v>36</v>
      </c>
      <c r="M204" s="12">
        <v>22</v>
      </c>
      <c r="N204" s="10" t="str">
        <f>LEFT(Data[[#This Row],[Instructor]],1)</f>
        <v>M</v>
      </c>
      <c r="O204" s="10" t="str">
        <f>LEFT(Data[[#This Row],[Course Name]],5)</f>
        <v>20224</v>
      </c>
      <c r="P204" s="11">
        <f t="shared" si="4"/>
        <v>14</v>
      </c>
      <c r="Q204" s="12">
        <v>61</v>
      </c>
    </row>
    <row r="205" spans="1:17" x14ac:dyDescent="0.3">
      <c r="A205" s="12" t="s">
        <v>618</v>
      </c>
      <c r="B205" s="12" t="s">
        <v>619</v>
      </c>
      <c r="C205" s="12" t="s">
        <v>620</v>
      </c>
      <c r="D205" s="12">
        <v>201820</v>
      </c>
      <c r="E205" s="13">
        <v>1</v>
      </c>
      <c r="F205" s="12" t="s">
        <v>21</v>
      </c>
      <c r="G205" s="12" t="s">
        <v>548</v>
      </c>
      <c r="H205" s="12">
        <v>4.16</v>
      </c>
      <c r="I205" s="12">
        <v>4.0599999999999996</v>
      </c>
      <c r="J205" s="12">
        <v>3.68</v>
      </c>
      <c r="K205" s="12">
        <v>4.0199999999999996</v>
      </c>
      <c r="L205" s="12">
        <v>22</v>
      </c>
      <c r="M205" s="12">
        <v>7</v>
      </c>
      <c r="N205" s="10" t="str">
        <f>LEFT(Data[[#This Row],[Instructor]],1)</f>
        <v>W</v>
      </c>
      <c r="O205" s="10" t="str">
        <f>LEFT(Data[[#This Row],[Course Name]],5)</f>
        <v>20225</v>
      </c>
      <c r="P205" s="11">
        <f t="shared" si="4"/>
        <v>15</v>
      </c>
      <c r="Q205" s="12">
        <v>32</v>
      </c>
    </row>
    <row r="206" spans="1:17" x14ac:dyDescent="0.3">
      <c r="A206" s="12" t="s">
        <v>621</v>
      </c>
      <c r="B206" s="12" t="s">
        <v>622</v>
      </c>
      <c r="C206" s="12" t="s">
        <v>47</v>
      </c>
      <c r="D206" s="12">
        <v>201820</v>
      </c>
      <c r="E206" s="13">
        <v>1</v>
      </c>
      <c r="F206" s="12" t="s">
        <v>42</v>
      </c>
      <c r="G206" s="12" t="s">
        <v>43</v>
      </c>
      <c r="H206" s="12">
        <v>4.3</v>
      </c>
      <c r="I206" s="12">
        <v>4.1399999999999997</v>
      </c>
      <c r="J206" s="12">
        <v>4.0999999999999996</v>
      </c>
      <c r="K206" s="12">
        <v>4.21</v>
      </c>
      <c r="L206" s="12">
        <v>38</v>
      </c>
      <c r="M206" s="12">
        <v>17</v>
      </c>
      <c r="N206" s="10" t="str">
        <f>LEFT(Data[[#This Row],[Instructor]],1)</f>
        <v>G</v>
      </c>
      <c r="O206" s="10" t="str">
        <f>LEFT(Data[[#This Row],[Course Name]],5)</f>
        <v>20226</v>
      </c>
      <c r="P206" s="11">
        <f t="shared" si="4"/>
        <v>21</v>
      </c>
      <c r="Q206" s="12">
        <v>45</v>
      </c>
    </row>
    <row r="207" spans="1:17" x14ac:dyDescent="0.3">
      <c r="A207" s="12" t="s">
        <v>623</v>
      </c>
      <c r="B207" s="12" t="s">
        <v>624</v>
      </c>
      <c r="C207" s="12" t="s">
        <v>625</v>
      </c>
      <c r="D207" s="12">
        <v>201820</v>
      </c>
      <c r="E207" s="13">
        <v>1</v>
      </c>
      <c r="F207" s="12" t="s">
        <v>42</v>
      </c>
      <c r="G207" s="12" t="s">
        <v>43</v>
      </c>
      <c r="H207" s="12">
        <v>4.1900000000000004</v>
      </c>
      <c r="I207" s="12">
        <v>5</v>
      </c>
      <c r="J207" s="12">
        <v>5</v>
      </c>
      <c r="K207" s="12">
        <v>4.62</v>
      </c>
      <c r="L207" s="12">
        <v>13</v>
      </c>
      <c r="M207" s="12">
        <v>2</v>
      </c>
      <c r="N207" s="10" t="str">
        <f>LEFT(Data[[#This Row],[Instructor]],1)</f>
        <v>S</v>
      </c>
      <c r="O207" s="10" t="str">
        <f>LEFT(Data[[#This Row],[Course Name]],5)</f>
        <v>20227</v>
      </c>
      <c r="P207" s="11">
        <f t="shared" si="4"/>
        <v>11</v>
      </c>
      <c r="Q207" s="12">
        <v>15</v>
      </c>
    </row>
    <row r="208" spans="1:17" x14ac:dyDescent="0.3">
      <c r="A208" s="12" t="s">
        <v>626</v>
      </c>
      <c r="B208" s="12" t="s">
        <v>627</v>
      </c>
      <c r="C208" s="12" t="s">
        <v>628</v>
      </c>
      <c r="D208" s="12">
        <v>201820</v>
      </c>
      <c r="E208" s="13">
        <v>1</v>
      </c>
      <c r="F208" s="12" t="s">
        <v>21</v>
      </c>
      <c r="G208" s="12" t="s">
        <v>555</v>
      </c>
      <c r="H208" s="12">
        <v>4.83</v>
      </c>
      <c r="I208" s="12">
        <v>4.83</v>
      </c>
      <c r="J208" s="12">
        <v>4.83</v>
      </c>
      <c r="K208" s="12">
        <v>4.83</v>
      </c>
      <c r="L208" s="12">
        <v>30</v>
      </c>
      <c r="M208" s="12">
        <v>6</v>
      </c>
      <c r="N208" s="10" t="str">
        <f>LEFT(Data[[#This Row],[Instructor]],1)</f>
        <v>O</v>
      </c>
      <c r="O208" s="10" t="str">
        <f>LEFT(Data[[#This Row],[Course Name]],5)</f>
        <v>20228</v>
      </c>
      <c r="P208" s="11">
        <f t="shared" si="4"/>
        <v>24</v>
      </c>
      <c r="Q208" s="12">
        <v>20</v>
      </c>
    </row>
    <row r="209" spans="1:17" x14ac:dyDescent="0.3">
      <c r="A209" s="12" t="s">
        <v>629</v>
      </c>
      <c r="B209" s="12" t="s">
        <v>630</v>
      </c>
      <c r="C209" s="12" t="s">
        <v>631</v>
      </c>
      <c r="D209" s="12">
        <v>201820</v>
      </c>
      <c r="E209" s="13">
        <v>1</v>
      </c>
      <c r="F209" s="12" t="s">
        <v>21</v>
      </c>
      <c r="G209" s="12" t="s">
        <v>548</v>
      </c>
      <c r="H209" s="12">
        <v>4.46</v>
      </c>
      <c r="I209" s="12">
        <v>4.54</v>
      </c>
      <c r="J209" s="12">
        <v>3.93</v>
      </c>
      <c r="K209" s="12">
        <v>4.3600000000000003</v>
      </c>
      <c r="L209" s="12">
        <v>15</v>
      </c>
      <c r="M209" s="12">
        <v>7</v>
      </c>
      <c r="N209" s="10" t="str">
        <f>LEFT(Data[[#This Row],[Instructor]],1)</f>
        <v>M</v>
      </c>
      <c r="O209" s="10" t="str">
        <f>LEFT(Data[[#This Row],[Course Name]],5)</f>
        <v>20229</v>
      </c>
      <c r="P209" s="11">
        <f t="shared" si="4"/>
        <v>8</v>
      </c>
      <c r="Q209" s="12">
        <v>47</v>
      </c>
    </row>
    <row r="210" spans="1:17" x14ac:dyDescent="0.3">
      <c r="A210" s="12" t="s">
        <v>632</v>
      </c>
      <c r="B210" s="12" t="s">
        <v>633</v>
      </c>
      <c r="C210" s="12" t="s">
        <v>634</v>
      </c>
      <c r="D210" s="12">
        <v>201820</v>
      </c>
      <c r="E210" s="13">
        <v>1</v>
      </c>
      <c r="F210" s="12" t="s">
        <v>26</v>
      </c>
      <c r="G210" s="12" t="s">
        <v>396</v>
      </c>
      <c r="H210" s="12">
        <v>4</v>
      </c>
      <c r="I210" s="12">
        <v>4.4000000000000004</v>
      </c>
      <c r="J210" s="12">
        <v>4.5</v>
      </c>
      <c r="K210" s="12">
        <v>4.24</v>
      </c>
      <c r="L210" s="12">
        <v>8</v>
      </c>
      <c r="M210" s="12">
        <v>2</v>
      </c>
      <c r="N210" s="10" t="str">
        <f>LEFT(Data[[#This Row],[Instructor]],1)</f>
        <v>L</v>
      </c>
      <c r="O210" s="10" t="str">
        <f>LEFT(Data[[#This Row],[Course Name]],5)</f>
        <v>20230</v>
      </c>
      <c r="P210" s="11">
        <f t="shared" si="4"/>
        <v>6</v>
      </c>
      <c r="Q210" s="12">
        <v>25</v>
      </c>
    </row>
    <row r="211" spans="1:17" x14ac:dyDescent="0.3">
      <c r="A211" s="12" t="s">
        <v>635</v>
      </c>
      <c r="B211" s="12" t="s">
        <v>636</v>
      </c>
      <c r="C211" s="12" t="s">
        <v>637</v>
      </c>
      <c r="D211" s="12">
        <v>201820</v>
      </c>
      <c r="E211" s="13">
        <v>1</v>
      </c>
      <c r="F211" s="12" t="s">
        <v>42</v>
      </c>
      <c r="G211" s="12" t="s">
        <v>43</v>
      </c>
      <c r="H211" s="12">
        <v>4.4000000000000004</v>
      </c>
      <c r="I211" s="12">
        <v>4.33</v>
      </c>
      <c r="J211" s="12">
        <v>4.1900000000000004</v>
      </c>
      <c r="K211" s="12">
        <v>4.33</v>
      </c>
      <c r="L211" s="12">
        <v>37</v>
      </c>
      <c r="M211" s="12">
        <v>11</v>
      </c>
      <c r="N211" s="10" t="str">
        <f>LEFT(Data[[#This Row],[Instructor]],1)</f>
        <v>J</v>
      </c>
      <c r="O211" s="10" t="str">
        <f>LEFT(Data[[#This Row],[Course Name]],5)</f>
        <v>20231</v>
      </c>
      <c r="P211" s="11">
        <f t="shared" si="4"/>
        <v>26</v>
      </c>
      <c r="Q211" s="12">
        <v>30</v>
      </c>
    </row>
    <row r="212" spans="1:17" x14ac:dyDescent="0.3">
      <c r="A212" s="12" t="s">
        <v>638</v>
      </c>
      <c r="B212" s="12" t="s">
        <v>639</v>
      </c>
      <c r="C212" s="12" t="s">
        <v>640</v>
      </c>
      <c r="D212" s="12">
        <v>201820</v>
      </c>
      <c r="E212" s="13">
        <v>1</v>
      </c>
      <c r="F212" s="12" t="s">
        <v>42</v>
      </c>
      <c r="G212" s="12" t="s">
        <v>43</v>
      </c>
      <c r="H212" s="12">
        <v>4.6900000000000004</v>
      </c>
      <c r="I212" s="12">
        <v>4.57</v>
      </c>
      <c r="J212" s="12">
        <v>4.46</v>
      </c>
      <c r="K212" s="12">
        <v>4.5999999999999996</v>
      </c>
      <c r="L212" s="12">
        <v>10</v>
      </c>
      <c r="M212" s="12">
        <v>6</v>
      </c>
      <c r="N212" s="10" t="str">
        <f>LEFT(Data[[#This Row],[Instructor]],1)</f>
        <v>S</v>
      </c>
      <c r="O212" s="10" t="str">
        <f>LEFT(Data[[#This Row],[Course Name]],5)</f>
        <v>20233</v>
      </c>
      <c r="P212" s="11">
        <f t="shared" si="4"/>
        <v>4</v>
      </c>
      <c r="Q212" s="12">
        <v>60</v>
      </c>
    </row>
    <row r="213" spans="1:17" x14ac:dyDescent="0.3">
      <c r="A213" s="12" t="s">
        <v>641</v>
      </c>
      <c r="B213" s="12" t="s">
        <v>642</v>
      </c>
      <c r="C213" s="12" t="s">
        <v>637</v>
      </c>
      <c r="D213" s="12">
        <v>201820</v>
      </c>
      <c r="E213" s="13">
        <v>1</v>
      </c>
      <c r="F213" s="12" t="s">
        <v>42</v>
      </c>
      <c r="G213" s="12" t="s">
        <v>43</v>
      </c>
      <c r="H213" s="12">
        <v>4.53</v>
      </c>
      <c r="I213" s="12">
        <v>4.54</v>
      </c>
      <c r="J213" s="12">
        <v>4.6900000000000004</v>
      </c>
      <c r="K213" s="12">
        <v>4.57</v>
      </c>
      <c r="L213" s="12">
        <v>22</v>
      </c>
      <c r="M213" s="12">
        <v>8</v>
      </c>
      <c r="N213" s="10" t="str">
        <f>LEFT(Data[[#This Row],[Instructor]],1)</f>
        <v>J</v>
      </c>
      <c r="O213" s="10" t="str">
        <f>LEFT(Data[[#This Row],[Course Name]],5)</f>
        <v>20234</v>
      </c>
      <c r="P213" s="11">
        <f t="shared" si="4"/>
        <v>14</v>
      </c>
      <c r="Q213" s="12">
        <v>36</v>
      </c>
    </row>
    <row r="214" spans="1:17" x14ac:dyDescent="0.3">
      <c r="A214" s="12" t="s">
        <v>643</v>
      </c>
      <c r="B214" s="12" t="s">
        <v>644</v>
      </c>
      <c r="C214" s="12" t="s">
        <v>645</v>
      </c>
      <c r="D214" s="12">
        <v>201820</v>
      </c>
      <c r="E214" s="13">
        <v>1</v>
      </c>
      <c r="F214" s="12" t="s">
        <v>21</v>
      </c>
      <c r="G214" s="12" t="s">
        <v>555</v>
      </c>
      <c r="H214" s="12">
        <v>4.3499999999999996</v>
      </c>
      <c r="I214" s="12">
        <v>4.3600000000000003</v>
      </c>
      <c r="J214" s="12">
        <v>3.8</v>
      </c>
      <c r="K214" s="12">
        <v>4.22</v>
      </c>
      <c r="L214" s="12">
        <v>26</v>
      </c>
      <c r="M214" s="12">
        <v>5</v>
      </c>
      <c r="N214" s="10" t="str">
        <f>LEFT(Data[[#This Row],[Instructor]],1)</f>
        <v>J</v>
      </c>
      <c r="O214" s="10" t="str">
        <f>LEFT(Data[[#This Row],[Course Name]],5)</f>
        <v>20235</v>
      </c>
      <c r="P214" s="11">
        <f t="shared" si="4"/>
        <v>21</v>
      </c>
      <c r="Q214" s="12">
        <v>19</v>
      </c>
    </row>
    <row r="215" spans="1:17" x14ac:dyDescent="0.3">
      <c r="A215" s="12" t="s">
        <v>646</v>
      </c>
      <c r="B215" s="12" t="s">
        <v>647</v>
      </c>
      <c r="C215" s="12" t="s">
        <v>500</v>
      </c>
      <c r="D215" s="12">
        <v>201820</v>
      </c>
      <c r="E215" s="13">
        <v>1</v>
      </c>
      <c r="F215" s="12" t="s">
        <v>26</v>
      </c>
      <c r="G215" s="12" t="s">
        <v>396</v>
      </c>
      <c r="H215" s="12">
        <v>4.2</v>
      </c>
      <c r="I215" s="12">
        <v>4.3899999999999997</v>
      </c>
      <c r="J215" s="12">
        <v>4.08</v>
      </c>
      <c r="K215" s="12">
        <v>4.2300000000000004</v>
      </c>
      <c r="L215" s="12">
        <v>169</v>
      </c>
      <c r="M215" s="12">
        <v>23</v>
      </c>
      <c r="N215" s="10" t="str">
        <f>LEFT(Data[[#This Row],[Instructor]],1)</f>
        <v>C</v>
      </c>
      <c r="O215" s="10" t="str">
        <f>LEFT(Data[[#This Row],[Course Name]],5)</f>
        <v>20236</v>
      </c>
      <c r="P215" s="11">
        <f t="shared" si="4"/>
        <v>146</v>
      </c>
      <c r="Q215" s="12">
        <v>14</v>
      </c>
    </row>
    <row r="216" spans="1:17" x14ac:dyDescent="0.3">
      <c r="A216" s="12" t="s">
        <v>648</v>
      </c>
      <c r="B216" s="12" t="s">
        <v>649</v>
      </c>
      <c r="C216" s="12" t="s">
        <v>650</v>
      </c>
      <c r="D216" s="12">
        <v>201820</v>
      </c>
      <c r="F216" s="12" t="s">
        <v>21</v>
      </c>
      <c r="G216" s="12" t="s">
        <v>555</v>
      </c>
      <c r="H216" s="12">
        <v>4.72</v>
      </c>
      <c r="I216" s="12">
        <v>4.6900000000000004</v>
      </c>
      <c r="J216" s="12">
        <v>4.53</v>
      </c>
      <c r="K216" s="12">
        <v>4.67</v>
      </c>
      <c r="L216" s="12">
        <v>20</v>
      </c>
      <c r="M216" s="12">
        <v>9</v>
      </c>
      <c r="N216" s="10" t="str">
        <f>LEFT(Data[[#This Row],[Instructor]],1)</f>
        <v>A</v>
      </c>
      <c r="O216" s="10" t="str">
        <f>LEFT(Data[[#This Row],[Course Name]],5)</f>
        <v>20237</v>
      </c>
      <c r="P216" s="11">
        <f t="shared" si="4"/>
        <v>11</v>
      </c>
      <c r="Q216" s="12">
        <v>45</v>
      </c>
    </row>
    <row r="217" spans="1:17" x14ac:dyDescent="0.3">
      <c r="A217" s="12" t="s">
        <v>651</v>
      </c>
      <c r="B217" s="12" t="s">
        <v>652</v>
      </c>
      <c r="C217" s="12" t="s">
        <v>653</v>
      </c>
      <c r="D217" s="12">
        <v>201820</v>
      </c>
      <c r="E217" s="13">
        <v>1</v>
      </c>
      <c r="F217" s="12" t="s">
        <v>26</v>
      </c>
      <c r="G217" s="12" t="s">
        <v>396</v>
      </c>
      <c r="L217" s="12">
        <v>7</v>
      </c>
      <c r="M217" s="12">
        <v>0</v>
      </c>
      <c r="N217" s="10" t="str">
        <f>LEFT(Data[[#This Row],[Instructor]],1)</f>
        <v>D</v>
      </c>
      <c r="O217" s="10" t="str">
        <f>LEFT(Data[[#This Row],[Course Name]],5)</f>
        <v>20238</v>
      </c>
      <c r="P217" s="11">
        <f t="shared" si="4"/>
        <v>7</v>
      </c>
      <c r="Q217" s="12">
        <v>0</v>
      </c>
    </row>
    <row r="218" spans="1:17" x14ac:dyDescent="0.3">
      <c r="A218" s="12" t="s">
        <v>654</v>
      </c>
      <c r="B218" s="12" t="s">
        <v>655</v>
      </c>
      <c r="C218" s="12" t="s">
        <v>653</v>
      </c>
      <c r="D218" s="12">
        <v>201820</v>
      </c>
      <c r="E218" s="13">
        <v>1</v>
      </c>
      <c r="F218" s="12" t="s">
        <v>26</v>
      </c>
      <c r="G218" s="12" t="s">
        <v>396</v>
      </c>
      <c r="L218" s="12">
        <v>5</v>
      </c>
      <c r="M218" s="12">
        <v>0</v>
      </c>
      <c r="N218" s="10" t="str">
        <f>LEFT(Data[[#This Row],[Instructor]],1)</f>
        <v>D</v>
      </c>
      <c r="O218" s="10" t="str">
        <f>LEFT(Data[[#This Row],[Course Name]],5)</f>
        <v>20239</v>
      </c>
      <c r="P218" s="11">
        <f t="shared" si="4"/>
        <v>5</v>
      </c>
      <c r="Q218" s="12">
        <v>0</v>
      </c>
    </row>
    <row r="219" spans="1:17" x14ac:dyDescent="0.3">
      <c r="A219" s="12" t="s">
        <v>656</v>
      </c>
      <c r="B219" s="12" t="s">
        <v>657</v>
      </c>
      <c r="C219" s="12" t="s">
        <v>658</v>
      </c>
      <c r="D219" s="12">
        <v>201820</v>
      </c>
      <c r="E219" s="13">
        <v>1</v>
      </c>
      <c r="F219" s="12" t="s">
        <v>26</v>
      </c>
      <c r="G219" s="12" t="s">
        <v>396</v>
      </c>
      <c r="H219" s="12">
        <v>4.8600000000000003</v>
      </c>
      <c r="I219" s="12">
        <v>4.8600000000000003</v>
      </c>
      <c r="J219" s="12">
        <v>4.25</v>
      </c>
      <c r="K219" s="12">
        <v>4.72</v>
      </c>
      <c r="L219" s="12">
        <v>27</v>
      </c>
      <c r="M219" s="12">
        <v>10</v>
      </c>
      <c r="N219" s="10" t="str">
        <f>LEFT(Data[[#This Row],[Instructor]],1)</f>
        <v>D</v>
      </c>
      <c r="O219" s="10" t="str">
        <f>LEFT(Data[[#This Row],[Course Name]],5)</f>
        <v>20240</v>
      </c>
      <c r="P219" s="11">
        <f t="shared" si="4"/>
        <v>17</v>
      </c>
      <c r="Q219" s="12">
        <v>37</v>
      </c>
    </row>
    <row r="220" spans="1:17" x14ac:dyDescent="0.3">
      <c r="A220" s="12" t="s">
        <v>659</v>
      </c>
      <c r="B220" s="12" t="s">
        <v>660</v>
      </c>
      <c r="C220" s="12" t="s">
        <v>661</v>
      </c>
      <c r="D220" s="12">
        <v>201820</v>
      </c>
      <c r="E220" s="13">
        <v>1</v>
      </c>
      <c r="F220" s="12" t="s">
        <v>26</v>
      </c>
      <c r="G220" s="12" t="s">
        <v>396</v>
      </c>
      <c r="H220" s="12">
        <v>5</v>
      </c>
      <c r="I220" s="12">
        <v>4.5999999999999996</v>
      </c>
      <c r="J220" s="12">
        <v>4.33</v>
      </c>
      <c r="K220" s="12">
        <v>4.7300000000000004</v>
      </c>
      <c r="L220" s="12">
        <v>12</v>
      </c>
      <c r="M220" s="12">
        <v>4</v>
      </c>
      <c r="N220" s="10" t="str">
        <f>LEFT(Data[[#This Row],[Instructor]],1)</f>
        <v>R</v>
      </c>
      <c r="O220" s="10" t="str">
        <f>LEFT(Data[[#This Row],[Course Name]],5)</f>
        <v>20241</v>
      </c>
      <c r="P220" s="11">
        <f t="shared" si="4"/>
        <v>8</v>
      </c>
      <c r="Q220" s="12">
        <v>33</v>
      </c>
    </row>
    <row r="221" spans="1:17" x14ac:dyDescent="0.3">
      <c r="A221" s="12" t="s">
        <v>662</v>
      </c>
      <c r="B221" s="12" t="s">
        <v>663</v>
      </c>
      <c r="C221" s="12" t="s">
        <v>661</v>
      </c>
      <c r="D221" s="12">
        <v>201820</v>
      </c>
      <c r="E221" s="13">
        <v>1</v>
      </c>
      <c r="F221" s="12" t="s">
        <v>26</v>
      </c>
      <c r="G221" s="12" t="s">
        <v>396</v>
      </c>
      <c r="H221" s="12">
        <v>4.95</v>
      </c>
      <c r="I221" s="12">
        <v>4.6500000000000004</v>
      </c>
      <c r="J221" s="12">
        <v>4</v>
      </c>
      <c r="K221" s="12">
        <v>4.6399999999999997</v>
      </c>
      <c r="L221" s="12">
        <v>37</v>
      </c>
      <c r="M221" s="12">
        <v>8</v>
      </c>
      <c r="N221" s="10" t="str">
        <f>LEFT(Data[[#This Row],[Instructor]],1)</f>
        <v>R</v>
      </c>
      <c r="O221" s="10" t="str">
        <f>LEFT(Data[[#This Row],[Course Name]],5)</f>
        <v>20242</v>
      </c>
      <c r="P221" s="11">
        <f t="shared" si="4"/>
        <v>29</v>
      </c>
      <c r="Q221" s="12">
        <v>22</v>
      </c>
    </row>
    <row r="222" spans="1:17" x14ac:dyDescent="0.3">
      <c r="A222" s="12" t="s">
        <v>664</v>
      </c>
      <c r="B222" s="12" t="s">
        <v>665</v>
      </c>
      <c r="C222" s="12" t="s">
        <v>666</v>
      </c>
      <c r="D222" s="12">
        <v>201820</v>
      </c>
      <c r="E222" s="13">
        <v>1</v>
      </c>
      <c r="F222" s="12" t="s">
        <v>26</v>
      </c>
      <c r="G222" s="12" t="s">
        <v>396</v>
      </c>
      <c r="H222" s="12">
        <v>4.9400000000000004</v>
      </c>
      <c r="I222" s="12">
        <v>5</v>
      </c>
      <c r="J222" s="12">
        <v>3.88</v>
      </c>
      <c r="K222" s="12">
        <v>4.71</v>
      </c>
      <c r="L222" s="12">
        <v>10</v>
      </c>
      <c r="M222" s="12">
        <v>2</v>
      </c>
      <c r="N222" s="10" t="str">
        <f>LEFT(Data[[#This Row],[Instructor]],1)</f>
        <v>B</v>
      </c>
      <c r="O222" s="10" t="str">
        <f>LEFT(Data[[#This Row],[Course Name]],5)</f>
        <v>20243</v>
      </c>
      <c r="P222" s="11">
        <f t="shared" si="4"/>
        <v>8</v>
      </c>
      <c r="Q222" s="12">
        <v>20</v>
      </c>
    </row>
    <row r="223" spans="1:17" x14ac:dyDescent="0.3">
      <c r="A223" s="12" t="s">
        <v>667</v>
      </c>
      <c r="B223" s="12" t="s">
        <v>668</v>
      </c>
      <c r="C223" s="12" t="s">
        <v>594</v>
      </c>
      <c r="D223" s="12">
        <v>201820</v>
      </c>
      <c r="E223" s="13">
        <v>1</v>
      </c>
      <c r="F223" s="12" t="s">
        <v>42</v>
      </c>
      <c r="G223" s="12" t="s">
        <v>44</v>
      </c>
      <c r="H223" s="12">
        <v>4.55</v>
      </c>
      <c r="I223" s="12">
        <v>4.4800000000000004</v>
      </c>
      <c r="J223" s="12">
        <v>4.3499999999999996</v>
      </c>
      <c r="K223" s="12">
        <v>4.4800000000000004</v>
      </c>
      <c r="L223" s="12">
        <v>29</v>
      </c>
      <c r="M223" s="12">
        <v>5</v>
      </c>
      <c r="N223" s="10" t="str">
        <f>LEFT(Data[[#This Row],[Instructor]],1)</f>
        <v>M</v>
      </c>
      <c r="O223" s="10" t="str">
        <f>LEFT(Data[[#This Row],[Course Name]],5)</f>
        <v>20245</v>
      </c>
      <c r="P223" s="11">
        <f t="shared" si="4"/>
        <v>24</v>
      </c>
      <c r="Q223" s="12">
        <v>17</v>
      </c>
    </row>
    <row r="224" spans="1:17" x14ac:dyDescent="0.3">
      <c r="A224" s="12" t="s">
        <v>669</v>
      </c>
      <c r="B224" s="12" t="s">
        <v>670</v>
      </c>
      <c r="C224" s="12" t="s">
        <v>671</v>
      </c>
      <c r="D224" s="12">
        <v>201820</v>
      </c>
      <c r="F224" s="12" t="s">
        <v>14</v>
      </c>
      <c r="G224" s="12" t="s">
        <v>222</v>
      </c>
      <c r="H224" s="12">
        <v>4.95</v>
      </c>
      <c r="I224" s="12">
        <v>4.95</v>
      </c>
      <c r="J224" s="12">
        <v>4.8099999999999996</v>
      </c>
      <c r="K224" s="12">
        <v>4.92</v>
      </c>
      <c r="L224" s="12">
        <v>13</v>
      </c>
      <c r="M224" s="12">
        <v>8</v>
      </c>
      <c r="N224" s="10" t="str">
        <f>LEFT(Data[[#This Row],[Instructor]],1)</f>
        <v>B</v>
      </c>
      <c r="O224" s="10" t="str">
        <f>LEFT(Data[[#This Row],[Course Name]],5)</f>
        <v>20246</v>
      </c>
      <c r="P224" s="11">
        <f t="shared" si="4"/>
        <v>5</v>
      </c>
      <c r="Q224" s="12">
        <v>62</v>
      </c>
    </row>
    <row r="225" spans="1:17" x14ac:dyDescent="0.3">
      <c r="A225" s="12" t="s">
        <v>672</v>
      </c>
      <c r="B225" s="12" t="s">
        <v>673</v>
      </c>
      <c r="C225" s="12" t="s">
        <v>211</v>
      </c>
      <c r="D225" s="12">
        <v>201820</v>
      </c>
      <c r="F225" s="12" t="s">
        <v>14</v>
      </c>
      <c r="G225" s="12" t="s">
        <v>82</v>
      </c>
      <c r="H225" s="12">
        <v>5</v>
      </c>
      <c r="I225" s="12">
        <v>5</v>
      </c>
      <c r="J225" s="12">
        <v>5</v>
      </c>
      <c r="K225" s="12">
        <v>5</v>
      </c>
      <c r="L225" s="12">
        <v>6</v>
      </c>
      <c r="M225" s="12">
        <v>2</v>
      </c>
      <c r="N225" s="10" t="str">
        <f>LEFT(Data[[#This Row],[Instructor]],1)</f>
        <v>S</v>
      </c>
      <c r="O225" s="10" t="str">
        <f>LEFT(Data[[#This Row],[Course Name]],5)</f>
        <v>20247</v>
      </c>
      <c r="P225" s="11">
        <f t="shared" si="4"/>
        <v>4</v>
      </c>
      <c r="Q225" s="12">
        <v>33</v>
      </c>
    </row>
    <row r="226" spans="1:17" x14ac:dyDescent="0.3">
      <c r="A226" s="12" t="s">
        <v>674</v>
      </c>
      <c r="B226" s="12" t="s">
        <v>675</v>
      </c>
      <c r="C226" s="12" t="s">
        <v>676</v>
      </c>
      <c r="D226" s="12">
        <v>201820</v>
      </c>
      <c r="E226" s="13">
        <v>1</v>
      </c>
      <c r="F226" s="12" t="s">
        <v>14</v>
      </c>
      <c r="G226" s="12" t="s">
        <v>222</v>
      </c>
      <c r="H226" s="12">
        <v>4.91</v>
      </c>
      <c r="I226" s="12">
        <v>4.88</v>
      </c>
      <c r="J226" s="12">
        <v>4.88</v>
      </c>
      <c r="K226" s="12">
        <v>4.8899999999999997</v>
      </c>
      <c r="L226" s="12">
        <v>15</v>
      </c>
      <c r="M226" s="12">
        <v>8</v>
      </c>
      <c r="N226" s="10" t="str">
        <f>LEFT(Data[[#This Row],[Instructor]],1)</f>
        <v>M</v>
      </c>
      <c r="O226" s="10" t="str">
        <f>LEFT(Data[[#This Row],[Course Name]],5)</f>
        <v>20251</v>
      </c>
      <c r="P226" s="11">
        <f t="shared" si="4"/>
        <v>7</v>
      </c>
      <c r="Q226" s="12">
        <v>53</v>
      </c>
    </row>
    <row r="227" spans="1:17" x14ac:dyDescent="0.3">
      <c r="A227" s="12" t="s">
        <v>677</v>
      </c>
      <c r="B227" s="12" t="s">
        <v>678</v>
      </c>
      <c r="C227" s="12" t="s">
        <v>354</v>
      </c>
      <c r="D227" s="12">
        <v>201820</v>
      </c>
      <c r="E227" s="13">
        <v>1</v>
      </c>
      <c r="F227" s="12" t="s">
        <v>14</v>
      </c>
      <c r="G227" s="12" t="s">
        <v>319</v>
      </c>
      <c r="H227" s="12">
        <v>4.8099999999999996</v>
      </c>
      <c r="I227" s="12">
        <v>4.75</v>
      </c>
      <c r="J227" s="12">
        <v>4.75</v>
      </c>
      <c r="K227" s="12">
        <v>4.78</v>
      </c>
      <c r="L227" s="12">
        <v>17</v>
      </c>
      <c r="M227" s="12">
        <v>8</v>
      </c>
      <c r="N227" s="10" t="str">
        <f>LEFT(Data[[#This Row],[Instructor]],1)</f>
        <v>G</v>
      </c>
      <c r="O227" s="10" t="str">
        <f>LEFT(Data[[#This Row],[Course Name]],5)</f>
        <v>20253</v>
      </c>
      <c r="P227" s="11">
        <f t="shared" si="4"/>
        <v>9</v>
      </c>
      <c r="Q227" s="12">
        <v>47</v>
      </c>
    </row>
    <row r="228" spans="1:17" x14ac:dyDescent="0.3">
      <c r="A228" s="12" t="s">
        <v>679</v>
      </c>
      <c r="B228" s="12" t="s">
        <v>680</v>
      </c>
      <c r="C228" s="12" t="s">
        <v>681</v>
      </c>
      <c r="D228" s="12">
        <v>201820</v>
      </c>
      <c r="E228" s="13">
        <v>1</v>
      </c>
      <c r="F228" s="12" t="s">
        <v>42</v>
      </c>
      <c r="G228" s="12" t="s">
        <v>43</v>
      </c>
      <c r="H228" s="12">
        <v>4.3499999999999996</v>
      </c>
      <c r="I228" s="12">
        <v>4.5999999999999996</v>
      </c>
      <c r="J228" s="12">
        <v>4.45</v>
      </c>
      <c r="K228" s="12">
        <v>4.45</v>
      </c>
      <c r="L228" s="12">
        <v>34</v>
      </c>
      <c r="M228" s="12">
        <v>10</v>
      </c>
      <c r="N228" s="10" t="str">
        <f>LEFT(Data[[#This Row],[Instructor]],1)</f>
        <v>D</v>
      </c>
      <c r="O228" s="10" t="str">
        <f>LEFT(Data[[#This Row],[Course Name]],5)</f>
        <v>20255</v>
      </c>
      <c r="P228" s="11">
        <f t="shared" si="4"/>
        <v>24</v>
      </c>
      <c r="Q228" s="12">
        <v>29</v>
      </c>
    </row>
    <row r="229" spans="1:17" x14ac:dyDescent="0.3">
      <c r="A229" s="12" t="s">
        <v>682</v>
      </c>
      <c r="B229" s="12" t="s">
        <v>683</v>
      </c>
      <c r="C229" s="12" t="s">
        <v>684</v>
      </c>
      <c r="D229" s="12">
        <v>201820</v>
      </c>
      <c r="E229" s="13">
        <v>1</v>
      </c>
      <c r="F229" s="12" t="s">
        <v>14</v>
      </c>
      <c r="G229" s="12" t="s">
        <v>78</v>
      </c>
      <c r="H229" s="12">
        <v>4.29</v>
      </c>
      <c r="I229" s="12">
        <v>4.29</v>
      </c>
      <c r="J229" s="12">
        <v>4.21</v>
      </c>
      <c r="K229" s="12">
        <v>4.2699999999999996</v>
      </c>
      <c r="L229" s="12">
        <v>28</v>
      </c>
      <c r="M229" s="12">
        <v>7</v>
      </c>
      <c r="N229" s="10" t="str">
        <f>LEFT(Data[[#This Row],[Instructor]],1)</f>
        <v>M</v>
      </c>
      <c r="O229" s="10" t="str">
        <f>LEFT(Data[[#This Row],[Course Name]],5)</f>
        <v>20256</v>
      </c>
      <c r="P229" s="11">
        <f t="shared" si="4"/>
        <v>21</v>
      </c>
      <c r="Q229" s="12">
        <v>25</v>
      </c>
    </row>
    <row r="230" spans="1:17" x14ac:dyDescent="0.3">
      <c r="A230" s="12" t="s">
        <v>685</v>
      </c>
      <c r="B230" s="12" t="s">
        <v>686</v>
      </c>
      <c r="C230" s="12" t="s">
        <v>582</v>
      </c>
      <c r="D230" s="12">
        <v>201820</v>
      </c>
      <c r="E230" s="13">
        <v>1</v>
      </c>
      <c r="F230" s="12" t="s">
        <v>42</v>
      </c>
      <c r="G230" s="12" t="s">
        <v>44</v>
      </c>
      <c r="H230" s="12">
        <v>4.4000000000000004</v>
      </c>
      <c r="I230" s="12">
        <v>4.3600000000000003</v>
      </c>
      <c r="J230" s="12">
        <v>4.5</v>
      </c>
      <c r="K230" s="12">
        <v>4.41</v>
      </c>
      <c r="L230" s="12">
        <v>22</v>
      </c>
      <c r="M230" s="12">
        <v>5</v>
      </c>
      <c r="N230" s="10" t="str">
        <f>LEFT(Data[[#This Row],[Instructor]],1)</f>
        <v>Z</v>
      </c>
      <c r="O230" s="10" t="str">
        <f>LEFT(Data[[#This Row],[Course Name]],5)</f>
        <v>20257</v>
      </c>
      <c r="P230" s="11">
        <f t="shared" si="4"/>
        <v>17</v>
      </c>
      <c r="Q230" s="12">
        <v>23</v>
      </c>
    </row>
    <row r="231" spans="1:17" x14ac:dyDescent="0.3">
      <c r="A231" s="12" t="s">
        <v>687</v>
      </c>
      <c r="B231" s="12" t="s">
        <v>688</v>
      </c>
      <c r="C231" s="12" t="s">
        <v>684</v>
      </c>
      <c r="D231" s="12">
        <v>201820</v>
      </c>
      <c r="E231" s="13">
        <v>1</v>
      </c>
      <c r="F231" s="12" t="s">
        <v>14</v>
      </c>
      <c r="G231" s="12" t="s">
        <v>78</v>
      </c>
      <c r="H231" s="12">
        <v>4.75</v>
      </c>
      <c r="I231" s="12">
        <v>4.6399999999999997</v>
      </c>
      <c r="J231" s="12">
        <v>4.45</v>
      </c>
      <c r="K231" s="12">
        <v>4.6500000000000004</v>
      </c>
      <c r="L231" s="12">
        <v>30</v>
      </c>
      <c r="M231" s="12">
        <v>11</v>
      </c>
      <c r="N231" s="10" t="str">
        <f>LEFT(Data[[#This Row],[Instructor]],1)</f>
        <v>M</v>
      </c>
      <c r="O231" s="10" t="str">
        <f>LEFT(Data[[#This Row],[Course Name]],5)</f>
        <v>20258</v>
      </c>
      <c r="P231" s="11">
        <f t="shared" si="4"/>
        <v>19</v>
      </c>
      <c r="Q231" s="12">
        <v>37</v>
      </c>
    </row>
    <row r="232" spans="1:17" x14ac:dyDescent="0.3">
      <c r="A232" s="12" t="s">
        <v>689</v>
      </c>
      <c r="B232" s="12" t="s">
        <v>690</v>
      </c>
      <c r="C232" s="12" t="s">
        <v>625</v>
      </c>
      <c r="D232" s="12">
        <v>201820</v>
      </c>
      <c r="E232" s="13">
        <v>1</v>
      </c>
      <c r="F232" s="12" t="s">
        <v>42</v>
      </c>
      <c r="G232" s="12" t="s">
        <v>43</v>
      </c>
      <c r="H232" s="12">
        <v>5</v>
      </c>
      <c r="I232" s="12">
        <v>5</v>
      </c>
      <c r="J232" s="12">
        <v>5</v>
      </c>
      <c r="K232" s="12">
        <v>5</v>
      </c>
      <c r="L232" s="12">
        <v>6</v>
      </c>
      <c r="M232" s="12">
        <v>2</v>
      </c>
      <c r="N232" s="10" t="str">
        <f>LEFT(Data[[#This Row],[Instructor]],1)</f>
        <v>S</v>
      </c>
      <c r="O232" s="10" t="str">
        <f>LEFT(Data[[#This Row],[Course Name]],5)</f>
        <v>20259</v>
      </c>
      <c r="P232" s="11">
        <f t="shared" si="4"/>
        <v>4</v>
      </c>
      <c r="Q232" s="12">
        <v>33</v>
      </c>
    </row>
    <row r="233" spans="1:17" x14ac:dyDescent="0.3">
      <c r="A233" s="12" t="s">
        <v>691</v>
      </c>
      <c r="B233" s="12" t="s">
        <v>692</v>
      </c>
      <c r="C233" s="12" t="s">
        <v>693</v>
      </c>
      <c r="D233" s="12">
        <v>201820</v>
      </c>
      <c r="E233" s="13">
        <v>1</v>
      </c>
      <c r="F233" s="12" t="s">
        <v>14</v>
      </c>
      <c r="G233" s="12" t="s">
        <v>78</v>
      </c>
      <c r="H233" s="12">
        <v>4.5999999999999996</v>
      </c>
      <c r="I233" s="12">
        <v>4.28</v>
      </c>
      <c r="J233" s="12">
        <v>4.1500000000000004</v>
      </c>
      <c r="K233" s="12">
        <v>4.4000000000000004</v>
      </c>
      <c r="L233" s="12">
        <v>9</v>
      </c>
      <c r="M233" s="12">
        <v>5</v>
      </c>
      <c r="N233" s="10" t="str">
        <f>LEFT(Data[[#This Row],[Instructor]],1)</f>
        <v>C</v>
      </c>
      <c r="O233" s="10" t="str">
        <f>LEFT(Data[[#This Row],[Course Name]],5)</f>
        <v>20260</v>
      </c>
      <c r="P233" s="11">
        <f t="shared" si="4"/>
        <v>4</v>
      </c>
      <c r="Q233" s="12">
        <v>56</v>
      </c>
    </row>
    <row r="234" spans="1:17" x14ac:dyDescent="0.3">
      <c r="A234" s="12" t="s">
        <v>694</v>
      </c>
      <c r="B234" s="12" t="s">
        <v>695</v>
      </c>
      <c r="C234" s="12" t="s">
        <v>696</v>
      </c>
      <c r="D234" s="12">
        <v>201820</v>
      </c>
      <c r="E234" s="13">
        <v>1</v>
      </c>
      <c r="F234" s="12" t="s">
        <v>14</v>
      </c>
      <c r="G234" s="12" t="s">
        <v>78</v>
      </c>
      <c r="H234" s="12">
        <v>4.22</v>
      </c>
      <c r="I234" s="12">
        <v>4.29</v>
      </c>
      <c r="J234" s="12">
        <v>4.09</v>
      </c>
      <c r="K234" s="12">
        <v>4.21</v>
      </c>
      <c r="L234" s="12">
        <v>29</v>
      </c>
      <c r="M234" s="12">
        <v>14</v>
      </c>
      <c r="N234" s="10" t="str">
        <f>LEFT(Data[[#This Row],[Instructor]],1)</f>
        <v>R</v>
      </c>
      <c r="O234" s="10" t="str">
        <f>LEFT(Data[[#This Row],[Course Name]],5)</f>
        <v>20261</v>
      </c>
      <c r="P234" s="11">
        <f t="shared" si="4"/>
        <v>15</v>
      </c>
      <c r="Q234" s="12">
        <v>48</v>
      </c>
    </row>
    <row r="235" spans="1:17" x14ac:dyDescent="0.3">
      <c r="A235" s="12" t="s">
        <v>697</v>
      </c>
      <c r="B235" s="12" t="s">
        <v>698</v>
      </c>
      <c r="C235" s="12" t="s">
        <v>699</v>
      </c>
      <c r="D235" s="12">
        <v>201820</v>
      </c>
      <c r="F235" s="12" t="s">
        <v>14</v>
      </c>
      <c r="G235" s="12" t="s">
        <v>78</v>
      </c>
      <c r="H235" s="12">
        <v>4.0999999999999996</v>
      </c>
      <c r="I235" s="12">
        <v>4.47</v>
      </c>
      <c r="J235" s="12">
        <v>4.37</v>
      </c>
      <c r="K235" s="12">
        <v>4.2699999999999996</v>
      </c>
      <c r="L235" s="12">
        <v>21</v>
      </c>
      <c r="M235" s="12">
        <v>6</v>
      </c>
      <c r="N235" s="10" t="str">
        <f>LEFT(Data[[#This Row],[Instructor]],1)</f>
        <v>A</v>
      </c>
      <c r="O235" s="10" t="str">
        <f>LEFT(Data[[#This Row],[Course Name]],5)</f>
        <v>20263</v>
      </c>
      <c r="P235" s="11">
        <f t="shared" si="4"/>
        <v>15</v>
      </c>
      <c r="Q235" s="12">
        <v>29</v>
      </c>
    </row>
    <row r="236" spans="1:17" x14ac:dyDescent="0.3">
      <c r="A236" s="12" t="s">
        <v>700</v>
      </c>
      <c r="B236" s="12" t="s">
        <v>701</v>
      </c>
      <c r="C236" s="12" t="s">
        <v>702</v>
      </c>
      <c r="D236" s="12">
        <v>201820</v>
      </c>
      <c r="F236" s="12" t="s">
        <v>14</v>
      </c>
      <c r="G236" s="12" t="s">
        <v>78</v>
      </c>
      <c r="H236" s="12">
        <v>3.79</v>
      </c>
      <c r="I236" s="12">
        <v>3.87</v>
      </c>
      <c r="J236" s="12">
        <v>4</v>
      </c>
      <c r="K236" s="12">
        <v>3.86</v>
      </c>
      <c r="L236" s="12">
        <v>7</v>
      </c>
      <c r="M236" s="12">
        <v>3</v>
      </c>
      <c r="N236" s="10" t="str">
        <f>LEFT(Data[[#This Row],[Instructor]],1)</f>
        <v>S</v>
      </c>
      <c r="O236" s="10" t="str">
        <f>LEFT(Data[[#This Row],[Course Name]],5)</f>
        <v>20264</v>
      </c>
      <c r="P236" s="11">
        <f t="shared" si="4"/>
        <v>4</v>
      </c>
      <c r="Q236" s="12">
        <v>43</v>
      </c>
    </row>
    <row r="237" spans="1:17" x14ac:dyDescent="0.3">
      <c r="A237" s="12" t="s">
        <v>703</v>
      </c>
      <c r="B237" s="12" t="s">
        <v>704</v>
      </c>
      <c r="C237" s="12" t="s">
        <v>363</v>
      </c>
      <c r="D237" s="12">
        <v>201820</v>
      </c>
      <c r="F237" s="12" t="s">
        <v>14</v>
      </c>
      <c r="G237" s="12" t="s">
        <v>78</v>
      </c>
      <c r="H237" s="12">
        <v>4.0999999999999996</v>
      </c>
      <c r="I237" s="12">
        <v>4.3499999999999996</v>
      </c>
      <c r="J237" s="12">
        <v>4.2</v>
      </c>
      <c r="K237" s="12">
        <v>4.2</v>
      </c>
      <c r="L237" s="12">
        <v>16</v>
      </c>
      <c r="M237" s="12">
        <v>5</v>
      </c>
      <c r="N237" s="10" t="str">
        <f>LEFT(Data[[#This Row],[Instructor]],1)</f>
        <v>C</v>
      </c>
      <c r="O237" s="10" t="str">
        <f>LEFT(Data[[#This Row],[Course Name]],5)</f>
        <v>20265</v>
      </c>
      <c r="P237" s="11">
        <f t="shared" si="4"/>
        <v>11</v>
      </c>
      <c r="Q237" s="12">
        <v>31</v>
      </c>
    </row>
    <row r="238" spans="1:17" x14ac:dyDescent="0.3">
      <c r="A238" s="12" t="s">
        <v>705</v>
      </c>
      <c r="B238" s="12" t="s">
        <v>706</v>
      </c>
      <c r="C238" s="12" t="s">
        <v>707</v>
      </c>
      <c r="D238" s="12">
        <v>201820</v>
      </c>
      <c r="E238" s="13">
        <v>1</v>
      </c>
      <c r="F238" s="12" t="s">
        <v>14</v>
      </c>
      <c r="G238" s="12" t="s">
        <v>78</v>
      </c>
      <c r="H238" s="12">
        <v>4.79</v>
      </c>
      <c r="I238" s="12">
        <v>4.93</v>
      </c>
      <c r="J238" s="12">
        <v>4.83</v>
      </c>
      <c r="K238" s="12">
        <v>4.84</v>
      </c>
      <c r="L238" s="12">
        <v>11</v>
      </c>
      <c r="M238" s="12">
        <v>6</v>
      </c>
      <c r="N238" s="10" t="str">
        <f>LEFT(Data[[#This Row],[Instructor]],1)</f>
        <v>E</v>
      </c>
      <c r="O238" s="10" t="str">
        <f>LEFT(Data[[#This Row],[Course Name]],5)</f>
        <v>20266</v>
      </c>
      <c r="P238" s="11">
        <f t="shared" si="4"/>
        <v>5</v>
      </c>
      <c r="Q238" s="12">
        <v>55</v>
      </c>
    </row>
    <row r="239" spans="1:17" x14ac:dyDescent="0.3">
      <c r="A239" s="12" t="s">
        <v>708</v>
      </c>
      <c r="B239" s="12" t="s">
        <v>709</v>
      </c>
      <c r="C239" s="12" t="s">
        <v>710</v>
      </c>
      <c r="D239" s="12">
        <v>201820</v>
      </c>
      <c r="E239" s="13">
        <v>1</v>
      </c>
      <c r="F239" s="12" t="s">
        <v>14</v>
      </c>
      <c r="G239" s="12" t="s">
        <v>78</v>
      </c>
      <c r="H239" s="12">
        <v>4.9000000000000004</v>
      </c>
      <c r="I239" s="12">
        <v>4.88</v>
      </c>
      <c r="J239" s="12">
        <v>4.9000000000000004</v>
      </c>
      <c r="K239" s="12">
        <v>4.8899999999999997</v>
      </c>
      <c r="L239" s="12">
        <v>10</v>
      </c>
      <c r="M239" s="12">
        <v>5</v>
      </c>
      <c r="N239" s="10" t="str">
        <f>LEFT(Data[[#This Row],[Instructor]],1)</f>
        <v>K</v>
      </c>
      <c r="O239" s="10" t="str">
        <f>LEFT(Data[[#This Row],[Course Name]],5)</f>
        <v>20267</v>
      </c>
      <c r="P239" s="11">
        <f t="shared" si="4"/>
        <v>5</v>
      </c>
      <c r="Q239" s="12">
        <v>50</v>
      </c>
    </row>
    <row r="240" spans="1:17" x14ac:dyDescent="0.3">
      <c r="A240" s="12" t="s">
        <v>711</v>
      </c>
      <c r="B240" s="12" t="s">
        <v>712</v>
      </c>
      <c r="C240" s="12" t="s">
        <v>257</v>
      </c>
      <c r="D240" s="12">
        <v>201820</v>
      </c>
      <c r="E240" s="13">
        <v>1</v>
      </c>
      <c r="F240" s="12" t="s">
        <v>14</v>
      </c>
      <c r="G240" s="12" t="s">
        <v>24</v>
      </c>
      <c r="H240" s="12">
        <v>4.8099999999999996</v>
      </c>
      <c r="I240" s="12">
        <v>4.83</v>
      </c>
      <c r="J240" s="12">
        <v>4.67</v>
      </c>
      <c r="K240" s="12">
        <v>4.78</v>
      </c>
      <c r="L240" s="12">
        <v>42</v>
      </c>
      <c r="M240" s="12">
        <v>7</v>
      </c>
      <c r="N240" s="10" t="str">
        <f>LEFT(Data[[#This Row],[Instructor]],1)</f>
        <v>Q</v>
      </c>
      <c r="O240" s="10" t="str">
        <f>LEFT(Data[[#This Row],[Course Name]],5)</f>
        <v>20269</v>
      </c>
      <c r="P240" s="11">
        <f t="shared" si="4"/>
        <v>35</v>
      </c>
      <c r="Q240" s="12">
        <v>17</v>
      </c>
    </row>
    <row r="241" spans="1:17" x14ac:dyDescent="0.3">
      <c r="A241" s="12" t="s">
        <v>713</v>
      </c>
      <c r="B241" s="12" t="s">
        <v>714</v>
      </c>
      <c r="C241" s="12" t="s">
        <v>710</v>
      </c>
      <c r="D241" s="12">
        <v>201820</v>
      </c>
      <c r="E241" s="13">
        <v>1</v>
      </c>
      <c r="F241" s="12" t="s">
        <v>14</v>
      </c>
      <c r="G241" s="12" t="s">
        <v>78</v>
      </c>
      <c r="H241" s="12">
        <v>5</v>
      </c>
      <c r="I241" s="12">
        <v>4.7</v>
      </c>
      <c r="J241" s="12">
        <v>4.8099999999999996</v>
      </c>
      <c r="K241" s="12">
        <v>4.87</v>
      </c>
      <c r="L241" s="12">
        <v>8</v>
      </c>
      <c r="M241" s="12">
        <v>4</v>
      </c>
      <c r="N241" s="10" t="str">
        <f>LEFT(Data[[#This Row],[Instructor]],1)</f>
        <v>K</v>
      </c>
      <c r="O241" s="10" t="str">
        <f>LEFT(Data[[#This Row],[Course Name]],5)</f>
        <v>20271</v>
      </c>
      <c r="P241" s="11">
        <f t="shared" si="4"/>
        <v>4</v>
      </c>
      <c r="Q241" s="12">
        <v>50</v>
      </c>
    </row>
    <row r="242" spans="1:17" x14ac:dyDescent="0.3">
      <c r="A242" s="12" t="s">
        <v>715</v>
      </c>
      <c r="B242" s="12" t="s">
        <v>716</v>
      </c>
      <c r="C242" s="12" t="s">
        <v>717</v>
      </c>
      <c r="D242" s="12">
        <v>201820</v>
      </c>
      <c r="E242" s="13">
        <v>1</v>
      </c>
      <c r="F242" s="12" t="s">
        <v>14</v>
      </c>
      <c r="G242" s="12" t="s">
        <v>78</v>
      </c>
      <c r="H242" s="12">
        <v>5</v>
      </c>
      <c r="I242" s="12">
        <v>4.7</v>
      </c>
      <c r="J242" s="12">
        <v>5</v>
      </c>
      <c r="K242" s="12">
        <v>4.91</v>
      </c>
      <c r="L242" s="12">
        <v>11</v>
      </c>
      <c r="M242" s="12">
        <v>4</v>
      </c>
      <c r="N242" s="10" t="str">
        <f>LEFT(Data[[#This Row],[Instructor]],1)</f>
        <v>B</v>
      </c>
      <c r="O242" s="10" t="str">
        <f>LEFT(Data[[#This Row],[Course Name]],5)</f>
        <v>20272</v>
      </c>
      <c r="P242" s="11">
        <f t="shared" si="4"/>
        <v>7</v>
      </c>
      <c r="Q242" s="12">
        <v>36</v>
      </c>
    </row>
    <row r="243" spans="1:17" x14ac:dyDescent="0.3">
      <c r="A243" s="12" t="s">
        <v>718</v>
      </c>
      <c r="B243" s="12" t="s">
        <v>719</v>
      </c>
      <c r="C243" s="12" t="s">
        <v>284</v>
      </c>
      <c r="D243" s="12">
        <v>201820</v>
      </c>
      <c r="E243" s="13">
        <v>1</v>
      </c>
      <c r="F243" s="12" t="s">
        <v>14</v>
      </c>
      <c r="G243" s="12" t="s">
        <v>24</v>
      </c>
      <c r="H243" s="12">
        <v>4.75</v>
      </c>
      <c r="I243" s="12">
        <v>4.75</v>
      </c>
      <c r="J243" s="12">
        <v>4.75</v>
      </c>
      <c r="K243" s="12">
        <v>4.75</v>
      </c>
      <c r="L243" s="12">
        <v>13</v>
      </c>
      <c r="M243" s="12">
        <v>4</v>
      </c>
      <c r="N243" s="10" t="str">
        <f>LEFT(Data[[#This Row],[Instructor]],1)</f>
        <v>M</v>
      </c>
      <c r="O243" s="10" t="str">
        <f>LEFT(Data[[#This Row],[Course Name]],5)</f>
        <v>20274</v>
      </c>
      <c r="P243" s="11">
        <f t="shared" si="4"/>
        <v>9</v>
      </c>
      <c r="Q243" s="12">
        <v>31</v>
      </c>
    </row>
    <row r="244" spans="1:17" x14ac:dyDescent="0.3">
      <c r="A244" s="12" t="s">
        <v>720</v>
      </c>
      <c r="B244" s="12" t="s">
        <v>721</v>
      </c>
      <c r="C244" s="12" t="s">
        <v>284</v>
      </c>
      <c r="D244" s="12">
        <v>201820</v>
      </c>
      <c r="E244" s="13">
        <v>1</v>
      </c>
      <c r="F244" s="12" t="s">
        <v>14</v>
      </c>
      <c r="G244" s="12" t="s">
        <v>24</v>
      </c>
      <c r="H244" s="12">
        <v>4.5</v>
      </c>
      <c r="I244" s="12">
        <v>4.4000000000000004</v>
      </c>
      <c r="J244" s="12">
        <v>3.46</v>
      </c>
      <c r="K244" s="12">
        <v>4.2300000000000004</v>
      </c>
      <c r="L244" s="12">
        <v>13</v>
      </c>
      <c r="M244" s="12">
        <v>5</v>
      </c>
      <c r="N244" s="10" t="str">
        <f>LEFT(Data[[#This Row],[Instructor]],1)</f>
        <v>M</v>
      </c>
      <c r="O244" s="10" t="str">
        <f>LEFT(Data[[#This Row],[Course Name]],5)</f>
        <v>20275</v>
      </c>
      <c r="P244" s="11">
        <f t="shared" si="4"/>
        <v>8</v>
      </c>
      <c r="Q244" s="12">
        <v>38</v>
      </c>
    </row>
    <row r="245" spans="1:17" x14ac:dyDescent="0.3">
      <c r="A245" s="12" t="s">
        <v>722</v>
      </c>
      <c r="B245" s="12" t="s">
        <v>723</v>
      </c>
      <c r="C245" s="12" t="s">
        <v>702</v>
      </c>
      <c r="D245" s="12">
        <v>201820</v>
      </c>
      <c r="E245" s="13">
        <v>1</v>
      </c>
      <c r="F245" s="12" t="s">
        <v>14</v>
      </c>
      <c r="G245" s="12" t="s">
        <v>78</v>
      </c>
      <c r="H245" s="12">
        <v>4.3099999999999996</v>
      </c>
      <c r="I245" s="12">
        <v>4.5</v>
      </c>
      <c r="J245" s="12">
        <v>4.5</v>
      </c>
      <c r="K245" s="12">
        <v>4.41</v>
      </c>
      <c r="L245" s="12">
        <v>10</v>
      </c>
      <c r="M245" s="12">
        <v>2</v>
      </c>
      <c r="N245" s="10" t="str">
        <f>LEFT(Data[[#This Row],[Instructor]],1)</f>
        <v>S</v>
      </c>
      <c r="O245" s="10" t="str">
        <f>LEFT(Data[[#This Row],[Course Name]],5)</f>
        <v>20276</v>
      </c>
      <c r="P245" s="11">
        <f t="shared" si="4"/>
        <v>8</v>
      </c>
      <c r="Q245" s="12">
        <v>20</v>
      </c>
    </row>
    <row r="246" spans="1:17" x14ac:dyDescent="0.3">
      <c r="A246" s="12" t="s">
        <v>724</v>
      </c>
      <c r="B246" s="12" t="s">
        <v>725</v>
      </c>
      <c r="C246" s="12" t="s">
        <v>726</v>
      </c>
      <c r="D246" s="12">
        <v>201820</v>
      </c>
      <c r="E246" s="13">
        <v>1</v>
      </c>
      <c r="F246" s="12" t="s">
        <v>14</v>
      </c>
      <c r="G246" s="12" t="s">
        <v>78</v>
      </c>
      <c r="H246" s="12">
        <v>4.7699999999999996</v>
      </c>
      <c r="I246" s="12">
        <v>4.5999999999999996</v>
      </c>
      <c r="J246" s="12">
        <v>4.1900000000000004</v>
      </c>
      <c r="K246" s="12">
        <v>4.58</v>
      </c>
      <c r="L246" s="12">
        <v>11</v>
      </c>
      <c r="M246" s="12">
        <v>8</v>
      </c>
      <c r="N246" s="10" t="str">
        <f>LEFT(Data[[#This Row],[Instructor]],1)</f>
        <v>S</v>
      </c>
      <c r="O246" s="10" t="str">
        <f>LEFT(Data[[#This Row],[Course Name]],5)</f>
        <v>20277</v>
      </c>
      <c r="P246" s="11">
        <f t="shared" si="4"/>
        <v>3</v>
      </c>
      <c r="Q246" s="12">
        <v>73</v>
      </c>
    </row>
    <row r="247" spans="1:17" x14ac:dyDescent="0.3">
      <c r="A247" s="12" t="s">
        <v>727</v>
      </c>
      <c r="B247" s="12" t="s">
        <v>728</v>
      </c>
      <c r="C247" s="12" t="s">
        <v>729</v>
      </c>
      <c r="D247" s="12">
        <v>201820</v>
      </c>
      <c r="E247" s="13">
        <v>1</v>
      </c>
      <c r="F247" s="12" t="s">
        <v>14</v>
      </c>
      <c r="G247" s="12" t="s">
        <v>24</v>
      </c>
      <c r="H247" s="12">
        <v>4.67</v>
      </c>
      <c r="I247" s="12">
        <v>5</v>
      </c>
      <c r="J247" s="12">
        <v>5</v>
      </c>
      <c r="K247" s="12">
        <v>4.84</v>
      </c>
      <c r="L247" s="12">
        <v>15</v>
      </c>
      <c r="M247" s="12">
        <v>3</v>
      </c>
      <c r="N247" s="10" t="str">
        <f>LEFT(Data[[#This Row],[Instructor]],1)</f>
        <v>V</v>
      </c>
      <c r="O247" s="10" t="str">
        <f>LEFT(Data[[#This Row],[Course Name]],5)</f>
        <v>20278</v>
      </c>
      <c r="P247" s="11">
        <f t="shared" si="4"/>
        <v>12</v>
      </c>
      <c r="Q247" s="12">
        <v>20</v>
      </c>
    </row>
    <row r="248" spans="1:17" x14ac:dyDescent="0.3">
      <c r="A248" s="12" t="s">
        <v>730</v>
      </c>
      <c r="B248" s="12" t="s">
        <v>731</v>
      </c>
      <c r="C248" s="12" t="s">
        <v>732</v>
      </c>
      <c r="D248" s="12">
        <v>201820</v>
      </c>
      <c r="E248" s="13">
        <v>1</v>
      </c>
      <c r="F248" s="12" t="s">
        <v>14</v>
      </c>
      <c r="G248" s="12" t="s">
        <v>78</v>
      </c>
      <c r="H248" s="12">
        <v>4.6100000000000003</v>
      </c>
      <c r="I248" s="12">
        <v>4.54</v>
      </c>
      <c r="J248" s="12">
        <v>4.18</v>
      </c>
      <c r="K248" s="12">
        <v>4.49</v>
      </c>
      <c r="L248" s="12">
        <v>10</v>
      </c>
      <c r="M248" s="12">
        <v>7</v>
      </c>
      <c r="N248" s="10" t="str">
        <f>LEFT(Data[[#This Row],[Instructor]],1)</f>
        <v>C</v>
      </c>
      <c r="O248" s="10" t="str">
        <f>LEFT(Data[[#This Row],[Course Name]],5)</f>
        <v>20279</v>
      </c>
      <c r="P248" s="11">
        <f t="shared" si="4"/>
        <v>3</v>
      </c>
      <c r="Q248" s="12">
        <v>70</v>
      </c>
    </row>
    <row r="249" spans="1:17" x14ac:dyDescent="0.3">
      <c r="A249" s="12" t="s">
        <v>733</v>
      </c>
      <c r="B249" s="12" t="s">
        <v>734</v>
      </c>
      <c r="C249" s="12" t="s">
        <v>729</v>
      </c>
      <c r="D249" s="12">
        <v>201820</v>
      </c>
      <c r="E249" s="13">
        <v>1</v>
      </c>
      <c r="F249" s="12" t="s">
        <v>14</v>
      </c>
      <c r="G249" s="12" t="s">
        <v>24</v>
      </c>
      <c r="H249" s="12">
        <v>4.8099999999999996</v>
      </c>
      <c r="I249" s="12">
        <v>4.8499999999999996</v>
      </c>
      <c r="J249" s="12">
        <v>4.8099999999999996</v>
      </c>
      <c r="K249" s="12">
        <v>4.82</v>
      </c>
      <c r="L249" s="12">
        <v>13</v>
      </c>
      <c r="M249" s="12">
        <v>4</v>
      </c>
      <c r="N249" s="10" t="str">
        <f>LEFT(Data[[#This Row],[Instructor]],1)</f>
        <v>V</v>
      </c>
      <c r="O249" s="10" t="str">
        <f>LEFT(Data[[#This Row],[Course Name]],5)</f>
        <v>20280</v>
      </c>
      <c r="P249" s="11">
        <f t="shared" si="4"/>
        <v>9</v>
      </c>
      <c r="Q249" s="12">
        <v>31</v>
      </c>
    </row>
    <row r="250" spans="1:17" x14ac:dyDescent="0.3">
      <c r="A250" s="12" t="s">
        <v>735</v>
      </c>
      <c r="B250" s="12" t="s">
        <v>736</v>
      </c>
      <c r="C250" s="12" t="s">
        <v>737</v>
      </c>
      <c r="D250" s="12">
        <v>201820</v>
      </c>
      <c r="F250" s="12" t="s">
        <v>14</v>
      </c>
      <c r="G250" s="12" t="s">
        <v>82</v>
      </c>
      <c r="H250" s="12">
        <v>4.16</v>
      </c>
      <c r="I250" s="12">
        <v>4.43</v>
      </c>
      <c r="J250" s="12">
        <v>4.1399999999999997</v>
      </c>
      <c r="K250" s="12">
        <v>4.24</v>
      </c>
      <c r="L250" s="12">
        <v>29</v>
      </c>
      <c r="M250" s="12">
        <v>14</v>
      </c>
      <c r="N250" s="10" t="str">
        <f>LEFT(Data[[#This Row],[Instructor]],1)</f>
        <v>E</v>
      </c>
      <c r="O250" s="10" t="str">
        <f>LEFT(Data[[#This Row],[Course Name]],5)</f>
        <v>20282</v>
      </c>
      <c r="P250" s="11">
        <f t="shared" si="4"/>
        <v>15</v>
      </c>
      <c r="Q250" s="12">
        <v>48</v>
      </c>
    </row>
    <row r="251" spans="1:17" x14ac:dyDescent="0.3">
      <c r="A251" s="12" t="s">
        <v>738</v>
      </c>
      <c r="B251" s="12" t="s">
        <v>739</v>
      </c>
      <c r="C251" s="12" t="s">
        <v>740</v>
      </c>
      <c r="D251" s="12">
        <v>201820</v>
      </c>
      <c r="E251" s="13">
        <v>1</v>
      </c>
      <c r="F251" s="12" t="s">
        <v>21</v>
      </c>
      <c r="G251" s="12" t="s">
        <v>424</v>
      </c>
      <c r="H251" s="12">
        <v>4</v>
      </c>
      <c r="I251" s="12">
        <v>4</v>
      </c>
      <c r="J251" s="12">
        <v>3.72</v>
      </c>
      <c r="K251" s="12">
        <v>3.93</v>
      </c>
      <c r="L251" s="12">
        <v>26</v>
      </c>
      <c r="M251" s="12">
        <v>8</v>
      </c>
      <c r="N251" s="10" t="str">
        <f>LEFT(Data[[#This Row],[Instructor]],1)</f>
        <v>L</v>
      </c>
      <c r="O251" s="10" t="str">
        <f>LEFT(Data[[#This Row],[Course Name]],5)</f>
        <v>20283</v>
      </c>
      <c r="P251" s="11">
        <f t="shared" si="4"/>
        <v>18</v>
      </c>
      <c r="Q251" s="12">
        <v>31</v>
      </c>
    </row>
    <row r="252" spans="1:17" x14ac:dyDescent="0.3">
      <c r="A252" s="12" t="s">
        <v>741</v>
      </c>
      <c r="B252" s="12" t="s">
        <v>742</v>
      </c>
      <c r="C252" s="12" t="s">
        <v>740</v>
      </c>
      <c r="D252" s="12">
        <v>201820</v>
      </c>
      <c r="E252" s="13">
        <v>1</v>
      </c>
      <c r="F252" s="12" t="s">
        <v>21</v>
      </c>
      <c r="G252" s="12" t="s">
        <v>424</v>
      </c>
      <c r="H252" s="12">
        <v>4.28</v>
      </c>
      <c r="I252" s="12">
        <v>4.28</v>
      </c>
      <c r="J252" s="12">
        <v>4.1900000000000004</v>
      </c>
      <c r="K252" s="12">
        <v>4.26</v>
      </c>
      <c r="L252" s="12">
        <v>20</v>
      </c>
      <c r="M252" s="12">
        <v>8</v>
      </c>
      <c r="N252" s="10" t="str">
        <f>LEFT(Data[[#This Row],[Instructor]],1)</f>
        <v>L</v>
      </c>
      <c r="O252" s="10" t="str">
        <f>LEFT(Data[[#This Row],[Course Name]],5)</f>
        <v>20284</v>
      </c>
      <c r="P252" s="11">
        <f t="shared" si="4"/>
        <v>12</v>
      </c>
      <c r="Q252" s="12">
        <v>40</v>
      </c>
    </row>
    <row r="253" spans="1:17" x14ac:dyDescent="0.3">
      <c r="A253" s="12" t="s">
        <v>743</v>
      </c>
      <c r="B253" s="12" t="s">
        <v>744</v>
      </c>
      <c r="C253" s="12" t="s">
        <v>745</v>
      </c>
      <c r="D253" s="12">
        <v>201820</v>
      </c>
      <c r="E253" s="13">
        <v>1</v>
      </c>
      <c r="F253" s="12" t="s">
        <v>21</v>
      </c>
      <c r="G253" s="12" t="s">
        <v>424</v>
      </c>
      <c r="H253" s="12">
        <v>3.16</v>
      </c>
      <c r="I253" s="12">
        <v>3.29</v>
      </c>
      <c r="J253" s="12">
        <v>3.38</v>
      </c>
      <c r="K253" s="12">
        <v>3.25</v>
      </c>
      <c r="L253" s="12">
        <v>18</v>
      </c>
      <c r="M253" s="12">
        <v>8</v>
      </c>
      <c r="N253" s="10" t="str">
        <f>LEFT(Data[[#This Row],[Instructor]],1)</f>
        <v>V</v>
      </c>
      <c r="O253" s="10" t="str">
        <f>LEFT(Data[[#This Row],[Course Name]],5)</f>
        <v>20285</v>
      </c>
      <c r="P253" s="11">
        <f t="shared" si="4"/>
        <v>10</v>
      </c>
      <c r="Q253" s="12">
        <v>44</v>
      </c>
    </row>
    <row r="254" spans="1:17" x14ac:dyDescent="0.3">
      <c r="A254" s="12" t="s">
        <v>746</v>
      </c>
      <c r="B254" s="12" t="s">
        <v>747</v>
      </c>
      <c r="C254" s="12" t="s">
        <v>745</v>
      </c>
      <c r="D254" s="12">
        <v>201820</v>
      </c>
      <c r="E254" s="13">
        <v>1</v>
      </c>
      <c r="F254" s="12" t="s">
        <v>21</v>
      </c>
      <c r="G254" s="12" t="s">
        <v>424</v>
      </c>
      <c r="H254" s="12">
        <v>3.25</v>
      </c>
      <c r="I254" s="12">
        <v>3.3</v>
      </c>
      <c r="J254" s="12">
        <v>2.75</v>
      </c>
      <c r="K254" s="12">
        <v>3.15</v>
      </c>
      <c r="L254" s="12">
        <v>7</v>
      </c>
      <c r="M254" s="12">
        <v>2</v>
      </c>
      <c r="N254" s="10" t="str">
        <f>LEFT(Data[[#This Row],[Instructor]],1)</f>
        <v>V</v>
      </c>
      <c r="O254" s="10" t="str">
        <f>LEFT(Data[[#This Row],[Course Name]],5)</f>
        <v>20286</v>
      </c>
      <c r="P254" s="11">
        <f t="shared" si="4"/>
        <v>5</v>
      </c>
      <c r="Q254" s="12">
        <v>29</v>
      </c>
    </row>
    <row r="255" spans="1:17" x14ac:dyDescent="0.3">
      <c r="A255" s="12" t="s">
        <v>748</v>
      </c>
      <c r="B255" s="12" t="s">
        <v>749</v>
      </c>
      <c r="C255" s="12" t="s">
        <v>750</v>
      </c>
      <c r="D255" s="12">
        <v>201820</v>
      </c>
      <c r="E255" s="13">
        <v>1</v>
      </c>
      <c r="F255" s="12" t="s">
        <v>21</v>
      </c>
      <c r="G255" s="12" t="s">
        <v>424</v>
      </c>
      <c r="H255" s="12">
        <v>4.2699999999999996</v>
      </c>
      <c r="I255" s="12">
        <v>4.5999999999999996</v>
      </c>
      <c r="J255" s="12">
        <v>3.47</v>
      </c>
      <c r="K255" s="12">
        <v>4.18</v>
      </c>
      <c r="L255" s="12">
        <v>19</v>
      </c>
      <c r="M255" s="12">
        <v>10</v>
      </c>
      <c r="N255" s="10" t="str">
        <f>LEFT(Data[[#This Row],[Instructor]],1)</f>
        <v>D</v>
      </c>
      <c r="O255" s="10" t="str">
        <f>LEFT(Data[[#This Row],[Course Name]],5)</f>
        <v>20287</v>
      </c>
      <c r="P255" s="11">
        <f t="shared" si="4"/>
        <v>9</v>
      </c>
      <c r="Q255" s="12">
        <v>53</v>
      </c>
    </row>
    <row r="256" spans="1:17" x14ac:dyDescent="0.3">
      <c r="A256" s="12" t="s">
        <v>751</v>
      </c>
      <c r="B256" s="12" t="s">
        <v>752</v>
      </c>
      <c r="C256" s="12" t="s">
        <v>750</v>
      </c>
      <c r="D256" s="12">
        <v>201820</v>
      </c>
      <c r="E256" s="13">
        <v>1</v>
      </c>
      <c r="F256" s="12" t="s">
        <v>21</v>
      </c>
      <c r="G256" s="12" t="s">
        <v>424</v>
      </c>
      <c r="H256" s="12">
        <v>4.91</v>
      </c>
      <c r="I256" s="12">
        <v>4.8899999999999997</v>
      </c>
      <c r="J256" s="12">
        <v>4.29</v>
      </c>
      <c r="K256" s="12">
        <v>4.76</v>
      </c>
      <c r="L256" s="12">
        <v>14</v>
      </c>
      <c r="M256" s="12">
        <v>7</v>
      </c>
      <c r="N256" s="10" t="str">
        <f>LEFT(Data[[#This Row],[Instructor]],1)</f>
        <v>D</v>
      </c>
      <c r="O256" s="10" t="str">
        <f>LEFT(Data[[#This Row],[Course Name]],5)</f>
        <v>20288</v>
      </c>
      <c r="P256" s="11">
        <f t="shared" si="4"/>
        <v>7</v>
      </c>
      <c r="Q256" s="12">
        <v>50</v>
      </c>
    </row>
    <row r="257" spans="1:17" x14ac:dyDescent="0.3">
      <c r="A257" s="12" t="s">
        <v>753</v>
      </c>
      <c r="B257" s="12" t="s">
        <v>754</v>
      </c>
      <c r="C257" s="12" t="s">
        <v>211</v>
      </c>
      <c r="D257" s="12">
        <v>201820</v>
      </c>
      <c r="F257" s="12" t="s">
        <v>14</v>
      </c>
      <c r="G257" s="12" t="s">
        <v>82</v>
      </c>
      <c r="H257" s="12">
        <v>4.46</v>
      </c>
      <c r="I257" s="12">
        <v>4.4000000000000004</v>
      </c>
      <c r="J257" s="12">
        <v>4</v>
      </c>
      <c r="K257" s="12">
        <v>4.33</v>
      </c>
      <c r="L257" s="12">
        <v>25</v>
      </c>
      <c r="M257" s="12">
        <v>9</v>
      </c>
      <c r="N257" s="10" t="str">
        <f>LEFT(Data[[#This Row],[Instructor]],1)</f>
        <v>S</v>
      </c>
      <c r="O257" s="10" t="str">
        <f>LEFT(Data[[#This Row],[Course Name]],5)</f>
        <v>20289</v>
      </c>
      <c r="P257" s="11">
        <f t="shared" si="4"/>
        <v>16</v>
      </c>
      <c r="Q257" s="12">
        <v>36</v>
      </c>
    </row>
    <row r="258" spans="1:17" x14ac:dyDescent="0.3">
      <c r="A258" s="12" t="s">
        <v>755</v>
      </c>
      <c r="B258" s="12" t="s">
        <v>756</v>
      </c>
      <c r="C258" s="12" t="s">
        <v>757</v>
      </c>
      <c r="D258" s="12">
        <v>201820</v>
      </c>
      <c r="F258" s="12" t="s">
        <v>14</v>
      </c>
      <c r="G258" s="12" t="s">
        <v>82</v>
      </c>
      <c r="H258" s="12">
        <v>4.8099999999999996</v>
      </c>
      <c r="I258" s="12">
        <v>4.8</v>
      </c>
      <c r="J258" s="12">
        <v>4.82</v>
      </c>
      <c r="K258" s="12">
        <v>4.8099999999999996</v>
      </c>
      <c r="L258" s="12">
        <v>21</v>
      </c>
      <c r="M258" s="12">
        <v>11</v>
      </c>
      <c r="N258" s="10" t="str">
        <f>LEFT(Data[[#This Row],[Instructor]],1)</f>
        <v>B</v>
      </c>
      <c r="O258" s="10" t="str">
        <f>LEFT(Data[[#This Row],[Course Name]],5)</f>
        <v>20290</v>
      </c>
      <c r="P258" s="11">
        <f t="shared" si="4"/>
        <v>10</v>
      </c>
      <c r="Q258" s="12">
        <v>52</v>
      </c>
    </row>
    <row r="259" spans="1:17" x14ac:dyDescent="0.3">
      <c r="A259" s="12" t="s">
        <v>758</v>
      </c>
      <c r="B259" s="12" t="s">
        <v>759</v>
      </c>
      <c r="C259" s="12" t="s">
        <v>65</v>
      </c>
      <c r="D259" s="12">
        <v>201820</v>
      </c>
      <c r="E259" s="13">
        <v>1</v>
      </c>
      <c r="F259" s="12" t="s">
        <v>26</v>
      </c>
      <c r="G259" s="12" t="s">
        <v>59</v>
      </c>
      <c r="H259" s="12">
        <v>4.4800000000000004</v>
      </c>
      <c r="I259" s="12">
        <v>4.5</v>
      </c>
      <c r="J259" s="12">
        <v>4.54</v>
      </c>
      <c r="K259" s="12">
        <v>4.5</v>
      </c>
      <c r="L259" s="12">
        <v>23</v>
      </c>
      <c r="M259" s="12">
        <v>6</v>
      </c>
      <c r="N259" s="10" t="str">
        <f>LEFT(Data[[#This Row],[Instructor]],1)</f>
        <v>E</v>
      </c>
      <c r="O259" s="10" t="str">
        <f>LEFT(Data[[#This Row],[Course Name]],5)</f>
        <v>20291</v>
      </c>
      <c r="P259" s="11">
        <f t="shared" si="4"/>
        <v>17</v>
      </c>
      <c r="Q259" s="12">
        <v>26</v>
      </c>
    </row>
    <row r="260" spans="1:17" x14ac:dyDescent="0.3">
      <c r="A260" s="12" t="s">
        <v>760</v>
      </c>
      <c r="B260" s="12" t="s">
        <v>761</v>
      </c>
      <c r="C260" s="12" t="s">
        <v>762</v>
      </c>
      <c r="D260" s="12">
        <v>201820</v>
      </c>
      <c r="E260" s="13">
        <v>1</v>
      </c>
      <c r="F260" s="12" t="s">
        <v>21</v>
      </c>
      <c r="G260" s="12" t="s">
        <v>555</v>
      </c>
      <c r="H260" s="12">
        <v>3.29</v>
      </c>
      <c r="I260" s="12">
        <v>3.68</v>
      </c>
      <c r="J260" s="12">
        <v>3.03</v>
      </c>
      <c r="K260" s="12">
        <v>3.34</v>
      </c>
      <c r="L260" s="12">
        <v>28</v>
      </c>
      <c r="M260" s="12">
        <v>9</v>
      </c>
      <c r="N260" s="10" t="str">
        <f>LEFT(Data[[#This Row],[Instructor]],1)</f>
        <v>I</v>
      </c>
      <c r="O260" s="10" t="str">
        <f>LEFT(Data[[#This Row],[Course Name]],5)</f>
        <v>20292</v>
      </c>
      <c r="P260" s="11">
        <f t="shared" si="4"/>
        <v>19</v>
      </c>
      <c r="Q260" s="12">
        <v>32</v>
      </c>
    </row>
    <row r="261" spans="1:17" x14ac:dyDescent="0.3">
      <c r="A261" s="12" t="s">
        <v>763</v>
      </c>
      <c r="B261" s="12" t="s">
        <v>764</v>
      </c>
      <c r="C261" s="12" t="s">
        <v>765</v>
      </c>
      <c r="D261" s="12">
        <v>201820</v>
      </c>
      <c r="E261" s="13">
        <v>1</v>
      </c>
      <c r="F261" s="12" t="s">
        <v>26</v>
      </c>
      <c r="G261" s="12" t="s">
        <v>59</v>
      </c>
      <c r="H261" s="12">
        <v>4.2</v>
      </c>
      <c r="I261" s="12">
        <v>4.05</v>
      </c>
      <c r="J261" s="12">
        <v>4</v>
      </c>
      <c r="K261" s="12">
        <v>4.1100000000000003</v>
      </c>
      <c r="L261" s="12">
        <v>33</v>
      </c>
      <c r="M261" s="12">
        <v>15</v>
      </c>
      <c r="N261" s="10" t="str">
        <f>LEFT(Data[[#This Row],[Instructor]],1)</f>
        <v>J</v>
      </c>
      <c r="O261" s="10" t="str">
        <f>LEFT(Data[[#This Row],[Course Name]],5)</f>
        <v>20293</v>
      </c>
      <c r="P261" s="11">
        <f t="shared" si="4"/>
        <v>18</v>
      </c>
      <c r="Q261" s="12">
        <v>45</v>
      </c>
    </row>
    <row r="262" spans="1:17" x14ac:dyDescent="0.3">
      <c r="A262" s="12" t="s">
        <v>766</v>
      </c>
      <c r="B262" s="12" t="s">
        <v>767</v>
      </c>
      <c r="C262" s="12" t="s">
        <v>768</v>
      </c>
      <c r="D262" s="12">
        <v>201820</v>
      </c>
      <c r="E262" s="13">
        <v>1</v>
      </c>
      <c r="F262" s="12" t="s">
        <v>21</v>
      </c>
      <c r="G262" s="12" t="s">
        <v>548</v>
      </c>
      <c r="H262" s="12">
        <v>4.5</v>
      </c>
      <c r="I262" s="12">
        <v>4.5</v>
      </c>
      <c r="J262" s="12">
        <v>4.5</v>
      </c>
      <c r="K262" s="12">
        <v>4.5</v>
      </c>
      <c r="L262" s="12">
        <v>12</v>
      </c>
      <c r="M262" s="12">
        <v>2</v>
      </c>
      <c r="N262" s="10" t="str">
        <f>LEFT(Data[[#This Row],[Instructor]],1)</f>
        <v>E</v>
      </c>
      <c r="O262" s="10" t="str">
        <f>LEFT(Data[[#This Row],[Course Name]],5)</f>
        <v>20295</v>
      </c>
      <c r="P262" s="11">
        <f t="shared" si="4"/>
        <v>10</v>
      </c>
      <c r="Q262" s="12">
        <v>17</v>
      </c>
    </row>
    <row r="263" spans="1:17" x14ac:dyDescent="0.3">
      <c r="A263" s="12" t="s">
        <v>769</v>
      </c>
      <c r="B263" s="12" t="s">
        <v>770</v>
      </c>
      <c r="C263" s="12" t="s">
        <v>771</v>
      </c>
      <c r="D263" s="12">
        <v>201820</v>
      </c>
      <c r="F263" s="12" t="s">
        <v>21</v>
      </c>
      <c r="G263" s="12" t="s">
        <v>555</v>
      </c>
      <c r="H263" s="12">
        <v>4.67</v>
      </c>
      <c r="I263" s="12">
        <v>4.53</v>
      </c>
      <c r="J263" s="12">
        <v>4.67</v>
      </c>
      <c r="K263" s="12">
        <v>4.63</v>
      </c>
      <c r="L263" s="12">
        <v>5</v>
      </c>
      <c r="M263" s="12">
        <v>3</v>
      </c>
      <c r="N263" s="10" t="str">
        <f>LEFT(Data[[#This Row],[Instructor]],1)</f>
        <v>N</v>
      </c>
      <c r="O263" s="10" t="str">
        <f>LEFT(Data[[#This Row],[Course Name]],5)</f>
        <v>20296</v>
      </c>
      <c r="P263" s="11">
        <f t="shared" si="4"/>
        <v>2</v>
      </c>
      <c r="Q263" s="12">
        <v>60</v>
      </c>
    </row>
    <row r="264" spans="1:17" x14ac:dyDescent="0.3">
      <c r="A264" s="12" t="s">
        <v>772</v>
      </c>
      <c r="B264" s="12" t="s">
        <v>773</v>
      </c>
      <c r="C264" s="12" t="s">
        <v>395</v>
      </c>
      <c r="D264" s="12">
        <v>201820</v>
      </c>
      <c r="E264" s="13">
        <v>1</v>
      </c>
      <c r="F264" s="12" t="s">
        <v>26</v>
      </c>
      <c r="G264" s="12" t="s">
        <v>396</v>
      </c>
      <c r="L264" s="12">
        <v>22</v>
      </c>
      <c r="M264" s="12">
        <v>0</v>
      </c>
      <c r="N264" s="10" t="str">
        <f>LEFT(Data[[#This Row],[Instructor]],1)</f>
        <v>T</v>
      </c>
      <c r="O264" s="10" t="str">
        <f>LEFT(Data[[#This Row],[Course Name]],5)</f>
        <v>20297</v>
      </c>
      <c r="P264" s="11">
        <f t="shared" si="4"/>
        <v>22</v>
      </c>
      <c r="Q264" s="12">
        <v>0</v>
      </c>
    </row>
    <row r="265" spans="1:17" x14ac:dyDescent="0.3">
      <c r="A265" s="12" t="s">
        <v>774</v>
      </c>
      <c r="B265" s="12" t="s">
        <v>775</v>
      </c>
      <c r="C265" s="12" t="s">
        <v>776</v>
      </c>
      <c r="D265" s="12">
        <v>201820</v>
      </c>
      <c r="F265" s="12" t="s">
        <v>21</v>
      </c>
      <c r="G265" s="12" t="s">
        <v>555</v>
      </c>
      <c r="H265" s="12">
        <v>4.55</v>
      </c>
      <c r="I265" s="12">
        <v>4.71</v>
      </c>
      <c r="J265" s="12">
        <v>4.3600000000000003</v>
      </c>
      <c r="K265" s="12">
        <v>4.55</v>
      </c>
      <c r="L265" s="12">
        <v>25</v>
      </c>
      <c r="M265" s="12">
        <v>7</v>
      </c>
      <c r="N265" s="10" t="str">
        <f>LEFT(Data[[#This Row],[Instructor]],1)</f>
        <v>R</v>
      </c>
      <c r="O265" s="10" t="str">
        <f>LEFT(Data[[#This Row],[Course Name]],5)</f>
        <v>20298</v>
      </c>
      <c r="P265" s="11">
        <f t="shared" ref="P265:P328" si="5">L265-M265</f>
        <v>18</v>
      </c>
      <c r="Q265" s="12">
        <v>28</v>
      </c>
    </row>
    <row r="266" spans="1:17" x14ac:dyDescent="0.3">
      <c r="A266" s="12" t="s">
        <v>777</v>
      </c>
      <c r="B266" s="12" t="s">
        <v>778</v>
      </c>
      <c r="C266" s="12" t="s">
        <v>271</v>
      </c>
      <c r="D266" s="12">
        <v>201820</v>
      </c>
      <c r="F266" s="12" t="s">
        <v>14</v>
      </c>
      <c r="G266" s="12" t="s">
        <v>82</v>
      </c>
      <c r="H266" s="12">
        <v>4.63</v>
      </c>
      <c r="I266" s="12">
        <v>4.7</v>
      </c>
      <c r="J266" s="12">
        <v>4.7300000000000004</v>
      </c>
      <c r="K266" s="12">
        <v>4.67</v>
      </c>
      <c r="L266" s="12">
        <v>17</v>
      </c>
      <c r="M266" s="12">
        <v>10</v>
      </c>
      <c r="N266" s="10" t="str">
        <f>LEFT(Data[[#This Row],[Instructor]],1)</f>
        <v>S</v>
      </c>
      <c r="O266" s="10" t="str">
        <f>LEFT(Data[[#This Row],[Course Name]],5)</f>
        <v>20299</v>
      </c>
      <c r="P266" s="11">
        <f t="shared" si="5"/>
        <v>7</v>
      </c>
      <c r="Q266" s="12">
        <v>59</v>
      </c>
    </row>
    <row r="267" spans="1:17" x14ac:dyDescent="0.3">
      <c r="A267" s="12" t="s">
        <v>779</v>
      </c>
      <c r="B267" s="12" t="s">
        <v>780</v>
      </c>
      <c r="C267" s="12" t="s">
        <v>781</v>
      </c>
      <c r="D267" s="12">
        <v>201820</v>
      </c>
      <c r="E267" s="13">
        <v>1</v>
      </c>
      <c r="F267" s="12" t="s">
        <v>14</v>
      </c>
      <c r="G267" s="12" t="s">
        <v>82</v>
      </c>
      <c r="H267" s="12">
        <v>4.5</v>
      </c>
      <c r="I267" s="12">
        <v>4.54</v>
      </c>
      <c r="J267" s="12">
        <v>4.33</v>
      </c>
      <c r="K267" s="12">
        <v>4.47</v>
      </c>
      <c r="L267" s="12">
        <v>34</v>
      </c>
      <c r="M267" s="12">
        <v>13</v>
      </c>
      <c r="N267" s="10" t="str">
        <f>LEFT(Data[[#This Row],[Instructor]],1)</f>
        <v>C</v>
      </c>
      <c r="O267" s="10" t="str">
        <f>LEFT(Data[[#This Row],[Course Name]],5)</f>
        <v>20300</v>
      </c>
      <c r="P267" s="11">
        <f t="shared" si="5"/>
        <v>21</v>
      </c>
      <c r="Q267" s="12">
        <v>38</v>
      </c>
    </row>
    <row r="268" spans="1:17" x14ac:dyDescent="0.3">
      <c r="A268" s="12" t="s">
        <v>782</v>
      </c>
      <c r="B268" s="12" t="s">
        <v>783</v>
      </c>
      <c r="C268" s="12" t="s">
        <v>784</v>
      </c>
      <c r="D268" s="12">
        <v>201820</v>
      </c>
      <c r="F268" s="12" t="s">
        <v>14</v>
      </c>
      <c r="G268" s="12" t="s">
        <v>82</v>
      </c>
      <c r="H268" s="12">
        <v>3.9</v>
      </c>
      <c r="I268" s="12">
        <v>4.2</v>
      </c>
      <c r="J268" s="12">
        <v>4</v>
      </c>
      <c r="K268" s="12">
        <v>4.01</v>
      </c>
      <c r="L268" s="12">
        <v>15</v>
      </c>
      <c r="M268" s="12">
        <v>5</v>
      </c>
      <c r="N268" s="10" t="str">
        <f>LEFT(Data[[#This Row],[Instructor]],1)</f>
        <v>J</v>
      </c>
      <c r="O268" s="10" t="str">
        <f>LEFT(Data[[#This Row],[Course Name]],5)</f>
        <v>20301</v>
      </c>
      <c r="P268" s="11">
        <f t="shared" si="5"/>
        <v>10</v>
      </c>
      <c r="Q268" s="12">
        <v>33</v>
      </c>
    </row>
    <row r="269" spans="1:17" x14ac:dyDescent="0.3">
      <c r="A269" s="12" t="s">
        <v>785</v>
      </c>
      <c r="B269" s="12" t="s">
        <v>786</v>
      </c>
      <c r="C269" s="12" t="s">
        <v>787</v>
      </c>
      <c r="D269" s="12">
        <v>201820</v>
      </c>
      <c r="E269" s="13">
        <v>1</v>
      </c>
      <c r="F269" s="12" t="s">
        <v>21</v>
      </c>
      <c r="G269" s="12" t="s">
        <v>555</v>
      </c>
      <c r="H269" s="12">
        <v>3.81</v>
      </c>
      <c r="I269" s="12">
        <v>4.12</v>
      </c>
      <c r="J269" s="12">
        <v>3.79</v>
      </c>
      <c r="K269" s="12">
        <v>3.9</v>
      </c>
      <c r="L269" s="12">
        <v>33</v>
      </c>
      <c r="M269" s="12">
        <v>12</v>
      </c>
      <c r="N269" s="10" t="str">
        <f>LEFT(Data[[#This Row],[Instructor]],1)</f>
        <v>A</v>
      </c>
      <c r="O269" s="10" t="str">
        <f>LEFT(Data[[#This Row],[Course Name]],5)</f>
        <v>20302</v>
      </c>
      <c r="P269" s="11">
        <f t="shared" si="5"/>
        <v>21</v>
      </c>
      <c r="Q269" s="12">
        <v>36</v>
      </c>
    </row>
    <row r="270" spans="1:17" x14ac:dyDescent="0.3">
      <c r="A270" s="12" t="s">
        <v>788</v>
      </c>
      <c r="B270" s="12" t="s">
        <v>789</v>
      </c>
      <c r="C270" s="12" t="s">
        <v>790</v>
      </c>
      <c r="D270" s="12">
        <v>201820</v>
      </c>
      <c r="E270" s="13">
        <v>1</v>
      </c>
      <c r="F270" s="12" t="s">
        <v>42</v>
      </c>
      <c r="G270" s="12" t="s">
        <v>43</v>
      </c>
      <c r="H270" s="12">
        <v>3.42</v>
      </c>
      <c r="I270" s="12">
        <v>3.28</v>
      </c>
      <c r="J270" s="12">
        <v>3.31</v>
      </c>
      <c r="K270" s="12">
        <v>3.35</v>
      </c>
      <c r="L270" s="12">
        <v>36</v>
      </c>
      <c r="M270" s="12">
        <v>13</v>
      </c>
      <c r="N270" s="10" t="str">
        <f>LEFT(Data[[#This Row],[Instructor]],1)</f>
        <v>L</v>
      </c>
      <c r="O270" s="10" t="str">
        <f>LEFT(Data[[#This Row],[Course Name]],5)</f>
        <v>20303</v>
      </c>
      <c r="P270" s="11">
        <f t="shared" si="5"/>
        <v>23</v>
      </c>
      <c r="Q270" s="12">
        <v>36</v>
      </c>
    </row>
    <row r="271" spans="1:17" x14ac:dyDescent="0.3">
      <c r="A271" s="12" t="s">
        <v>791</v>
      </c>
      <c r="B271" s="12" t="s">
        <v>792</v>
      </c>
      <c r="C271" s="12" t="s">
        <v>257</v>
      </c>
      <c r="D271" s="12">
        <v>201820</v>
      </c>
      <c r="E271" s="13">
        <v>1</v>
      </c>
      <c r="F271" s="12" t="s">
        <v>14</v>
      </c>
      <c r="G271" s="12" t="s">
        <v>24</v>
      </c>
      <c r="H271" s="12">
        <v>5</v>
      </c>
      <c r="I271" s="12">
        <v>4.93</v>
      </c>
      <c r="J271" s="12">
        <v>5</v>
      </c>
      <c r="K271" s="12">
        <v>4.9800000000000004</v>
      </c>
      <c r="L271" s="12">
        <v>16</v>
      </c>
      <c r="M271" s="12">
        <v>6</v>
      </c>
      <c r="N271" s="10" t="str">
        <f>LEFT(Data[[#This Row],[Instructor]],1)</f>
        <v>Q</v>
      </c>
      <c r="O271" s="10" t="str">
        <f>LEFT(Data[[#This Row],[Course Name]],5)</f>
        <v>20307</v>
      </c>
      <c r="P271" s="11">
        <f t="shared" si="5"/>
        <v>10</v>
      </c>
      <c r="Q271" s="12">
        <v>38</v>
      </c>
    </row>
    <row r="272" spans="1:17" x14ac:dyDescent="0.3">
      <c r="A272" s="12" t="s">
        <v>793</v>
      </c>
      <c r="B272" s="12" t="s">
        <v>794</v>
      </c>
      <c r="C272" s="12" t="s">
        <v>790</v>
      </c>
      <c r="D272" s="12">
        <v>201820</v>
      </c>
      <c r="E272" s="13">
        <v>1</v>
      </c>
      <c r="F272" s="12" t="s">
        <v>42</v>
      </c>
      <c r="G272" s="12" t="s">
        <v>43</v>
      </c>
      <c r="H272" s="12">
        <v>3.53</v>
      </c>
      <c r="I272" s="12">
        <v>3.45</v>
      </c>
      <c r="J272" s="12">
        <v>3.52</v>
      </c>
      <c r="K272" s="12">
        <v>3.5</v>
      </c>
      <c r="L272" s="12">
        <v>34</v>
      </c>
      <c r="M272" s="12">
        <v>13</v>
      </c>
      <c r="N272" s="10" t="str">
        <f>LEFT(Data[[#This Row],[Instructor]],1)</f>
        <v>L</v>
      </c>
      <c r="O272" s="10" t="str">
        <f>LEFT(Data[[#This Row],[Course Name]],5)</f>
        <v>20308</v>
      </c>
      <c r="P272" s="11">
        <f t="shared" si="5"/>
        <v>21</v>
      </c>
      <c r="Q272" s="12">
        <v>38</v>
      </c>
    </row>
    <row r="273" spans="1:17" x14ac:dyDescent="0.3">
      <c r="A273" s="12" t="s">
        <v>795</v>
      </c>
      <c r="B273" s="12" t="s">
        <v>796</v>
      </c>
      <c r="C273" s="12" t="s">
        <v>797</v>
      </c>
      <c r="D273" s="12">
        <v>201820</v>
      </c>
      <c r="E273" s="13">
        <v>1</v>
      </c>
      <c r="F273" s="12" t="s">
        <v>26</v>
      </c>
      <c r="G273" s="12" t="s">
        <v>396</v>
      </c>
      <c r="H273" s="12">
        <v>4.74</v>
      </c>
      <c r="I273" s="12">
        <v>4.75</v>
      </c>
      <c r="J273" s="12">
        <v>4.75</v>
      </c>
      <c r="K273" s="12">
        <v>4.75</v>
      </c>
      <c r="L273" s="12">
        <v>24</v>
      </c>
      <c r="M273" s="12">
        <v>8</v>
      </c>
      <c r="N273" s="10" t="str">
        <f>LEFT(Data[[#This Row],[Instructor]],1)</f>
        <v>R</v>
      </c>
      <c r="O273" s="10" t="str">
        <f>LEFT(Data[[#This Row],[Course Name]],5)</f>
        <v>20309</v>
      </c>
      <c r="P273" s="11">
        <f t="shared" si="5"/>
        <v>16</v>
      </c>
      <c r="Q273" s="12">
        <v>33</v>
      </c>
    </row>
    <row r="274" spans="1:17" x14ac:dyDescent="0.3">
      <c r="A274" s="12" t="s">
        <v>798</v>
      </c>
      <c r="B274" s="12" t="s">
        <v>799</v>
      </c>
      <c r="C274" s="12" t="s">
        <v>726</v>
      </c>
      <c r="D274" s="12">
        <v>201820</v>
      </c>
      <c r="E274" s="13">
        <v>1</v>
      </c>
      <c r="F274" s="12" t="s">
        <v>14</v>
      </c>
      <c r="G274" s="12" t="s">
        <v>78</v>
      </c>
      <c r="H274" s="12">
        <v>4.6500000000000004</v>
      </c>
      <c r="I274" s="12">
        <v>4.6399999999999997</v>
      </c>
      <c r="J274" s="12">
        <v>4.4000000000000004</v>
      </c>
      <c r="K274" s="12">
        <v>4.59</v>
      </c>
      <c r="L274" s="12">
        <v>15</v>
      </c>
      <c r="M274" s="12">
        <v>5</v>
      </c>
      <c r="N274" s="10" t="str">
        <f>LEFT(Data[[#This Row],[Instructor]],1)</f>
        <v>S</v>
      </c>
      <c r="O274" s="10" t="str">
        <f>LEFT(Data[[#This Row],[Course Name]],5)</f>
        <v>20312</v>
      </c>
      <c r="P274" s="11">
        <f t="shared" si="5"/>
        <v>10</v>
      </c>
      <c r="Q274" s="12">
        <v>33</v>
      </c>
    </row>
    <row r="275" spans="1:17" x14ac:dyDescent="0.3">
      <c r="A275" s="12" t="s">
        <v>800</v>
      </c>
      <c r="B275" s="12" t="s">
        <v>801</v>
      </c>
      <c r="C275" s="12" t="s">
        <v>150</v>
      </c>
      <c r="D275" s="12">
        <v>201820</v>
      </c>
      <c r="E275" s="13">
        <v>1</v>
      </c>
      <c r="F275" s="12" t="s">
        <v>14</v>
      </c>
      <c r="G275" s="12" t="s">
        <v>82</v>
      </c>
      <c r="H275" s="12">
        <v>4.9000000000000004</v>
      </c>
      <c r="I275" s="12">
        <v>4.76</v>
      </c>
      <c r="J275" s="12">
        <v>4.72</v>
      </c>
      <c r="K275" s="12">
        <v>4.82</v>
      </c>
      <c r="L275" s="12">
        <v>26</v>
      </c>
      <c r="M275" s="12">
        <v>10</v>
      </c>
      <c r="N275" s="10" t="str">
        <f>LEFT(Data[[#This Row],[Instructor]],1)</f>
        <v>H</v>
      </c>
      <c r="O275" s="10" t="str">
        <f>LEFT(Data[[#This Row],[Course Name]],5)</f>
        <v>20313</v>
      </c>
      <c r="P275" s="11">
        <f t="shared" si="5"/>
        <v>16</v>
      </c>
      <c r="Q275" s="12">
        <v>38</v>
      </c>
    </row>
    <row r="276" spans="1:17" x14ac:dyDescent="0.3">
      <c r="A276" s="12" t="s">
        <v>802</v>
      </c>
      <c r="B276" s="12" t="s">
        <v>803</v>
      </c>
      <c r="C276" s="12" t="s">
        <v>804</v>
      </c>
      <c r="D276" s="12">
        <v>201820</v>
      </c>
      <c r="E276" s="13">
        <v>1</v>
      </c>
      <c r="F276" s="12" t="s">
        <v>21</v>
      </c>
      <c r="G276" s="12" t="s">
        <v>389</v>
      </c>
      <c r="H276" s="12">
        <v>4.71</v>
      </c>
      <c r="I276" s="12">
        <v>4.46</v>
      </c>
      <c r="J276" s="12">
        <v>4.29</v>
      </c>
      <c r="K276" s="12">
        <v>4.54</v>
      </c>
      <c r="L276" s="12">
        <v>21</v>
      </c>
      <c r="M276" s="12">
        <v>13</v>
      </c>
      <c r="N276" s="10" t="str">
        <f>LEFT(Data[[#This Row],[Instructor]],1)</f>
        <v>S</v>
      </c>
      <c r="O276" s="10" t="str">
        <f>LEFT(Data[[#This Row],[Course Name]],5)</f>
        <v>20314</v>
      </c>
      <c r="P276" s="11">
        <f t="shared" si="5"/>
        <v>8</v>
      </c>
      <c r="Q276" s="12">
        <v>62</v>
      </c>
    </row>
    <row r="277" spans="1:17" x14ac:dyDescent="0.3">
      <c r="A277" s="12" t="s">
        <v>805</v>
      </c>
      <c r="B277" s="12" t="s">
        <v>806</v>
      </c>
      <c r="C277" s="12" t="s">
        <v>65</v>
      </c>
      <c r="D277" s="12">
        <v>201820</v>
      </c>
      <c r="E277" s="13">
        <v>1</v>
      </c>
      <c r="F277" s="12" t="s">
        <v>26</v>
      </c>
      <c r="G277" s="12" t="s">
        <v>59</v>
      </c>
      <c r="H277" s="12">
        <v>4.84</v>
      </c>
      <c r="I277" s="12">
        <v>4.8</v>
      </c>
      <c r="J277" s="12">
        <v>4.88</v>
      </c>
      <c r="K277" s="12">
        <v>4.84</v>
      </c>
      <c r="L277" s="12">
        <v>24</v>
      </c>
      <c r="M277" s="12">
        <v>8</v>
      </c>
      <c r="N277" s="10" t="str">
        <f>LEFT(Data[[#This Row],[Instructor]],1)</f>
        <v>E</v>
      </c>
      <c r="O277" s="10" t="str">
        <f>LEFT(Data[[#This Row],[Course Name]],5)</f>
        <v>20315</v>
      </c>
      <c r="P277" s="11">
        <f t="shared" si="5"/>
        <v>16</v>
      </c>
      <c r="Q277" s="12">
        <v>33</v>
      </c>
    </row>
    <row r="278" spans="1:17" x14ac:dyDescent="0.3">
      <c r="A278" s="12" t="s">
        <v>807</v>
      </c>
      <c r="B278" s="12" t="s">
        <v>808</v>
      </c>
      <c r="C278" s="12" t="s">
        <v>382</v>
      </c>
      <c r="D278" s="12">
        <v>201820</v>
      </c>
      <c r="E278" s="13">
        <v>1</v>
      </c>
      <c r="F278" s="12" t="s">
        <v>26</v>
      </c>
      <c r="G278" s="12" t="s">
        <v>59</v>
      </c>
      <c r="H278" s="12">
        <v>4.41</v>
      </c>
      <c r="I278" s="12">
        <v>4.22</v>
      </c>
      <c r="J278" s="12">
        <v>4.1900000000000004</v>
      </c>
      <c r="K278" s="12">
        <v>4.3</v>
      </c>
      <c r="L278" s="12">
        <v>29</v>
      </c>
      <c r="M278" s="12">
        <v>4</v>
      </c>
      <c r="N278" s="10" t="str">
        <f>LEFT(Data[[#This Row],[Instructor]],1)</f>
        <v>V</v>
      </c>
      <c r="O278" s="10" t="str">
        <f>LEFT(Data[[#This Row],[Course Name]],5)</f>
        <v>20316</v>
      </c>
      <c r="P278" s="11">
        <f t="shared" si="5"/>
        <v>25</v>
      </c>
      <c r="Q278" s="12">
        <v>14</v>
      </c>
    </row>
    <row r="279" spans="1:17" x14ac:dyDescent="0.3">
      <c r="A279" s="12" t="s">
        <v>809</v>
      </c>
      <c r="B279" s="12" t="s">
        <v>810</v>
      </c>
      <c r="C279" s="12" t="s">
        <v>811</v>
      </c>
      <c r="D279" s="12">
        <v>201820</v>
      </c>
      <c r="E279" s="13">
        <v>1</v>
      </c>
      <c r="F279" s="12" t="s">
        <v>26</v>
      </c>
      <c r="G279" s="12" t="s">
        <v>59</v>
      </c>
      <c r="H279" s="12">
        <v>4.8600000000000003</v>
      </c>
      <c r="I279" s="12">
        <v>4.92</v>
      </c>
      <c r="J279" s="12">
        <v>4.6500000000000004</v>
      </c>
      <c r="K279" s="12">
        <v>4.83</v>
      </c>
      <c r="L279" s="12">
        <v>23</v>
      </c>
      <c r="M279" s="12">
        <v>10</v>
      </c>
      <c r="N279" s="10" t="str">
        <f>LEFT(Data[[#This Row],[Instructor]],1)</f>
        <v>W</v>
      </c>
      <c r="O279" s="10" t="str">
        <f>LEFT(Data[[#This Row],[Course Name]],5)</f>
        <v>20317</v>
      </c>
      <c r="P279" s="11">
        <f t="shared" si="5"/>
        <v>13</v>
      </c>
      <c r="Q279" s="12">
        <v>43</v>
      </c>
    </row>
    <row r="280" spans="1:17" x14ac:dyDescent="0.3">
      <c r="A280" s="12" t="s">
        <v>812</v>
      </c>
      <c r="B280" s="12" t="s">
        <v>813</v>
      </c>
      <c r="C280" s="12" t="s">
        <v>814</v>
      </c>
      <c r="D280" s="12">
        <v>201820</v>
      </c>
      <c r="E280" s="13">
        <v>1</v>
      </c>
      <c r="F280" s="12" t="s">
        <v>21</v>
      </c>
      <c r="G280" s="12" t="s">
        <v>424</v>
      </c>
      <c r="H280" s="12">
        <v>4.24</v>
      </c>
      <c r="I280" s="12">
        <v>4.21</v>
      </c>
      <c r="J280" s="12">
        <v>4.1399999999999997</v>
      </c>
      <c r="K280" s="12">
        <v>4.21</v>
      </c>
      <c r="L280" s="12">
        <v>57</v>
      </c>
      <c r="M280" s="12">
        <v>22</v>
      </c>
      <c r="N280" s="10" t="str">
        <f>LEFT(Data[[#This Row],[Instructor]],1)</f>
        <v>K</v>
      </c>
      <c r="O280" s="10" t="str">
        <f>LEFT(Data[[#This Row],[Course Name]],5)</f>
        <v>20318</v>
      </c>
      <c r="P280" s="11">
        <f t="shared" si="5"/>
        <v>35</v>
      </c>
      <c r="Q280" s="12">
        <v>39</v>
      </c>
    </row>
    <row r="281" spans="1:17" x14ac:dyDescent="0.3">
      <c r="A281" s="12" t="s">
        <v>815</v>
      </c>
      <c r="B281" s="12" t="s">
        <v>816</v>
      </c>
      <c r="C281" s="12" t="s">
        <v>653</v>
      </c>
      <c r="D281" s="12">
        <v>201820</v>
      </c>
      <c r="E281" s="13">
        <v>1</v>
      </c>
      <c r="F281" s="12" t="s">
        <v>26</v>
      </c>
      <c r="G281" s="12" t="s">
        <v>396</v>
      </c>
      <c r="H281" s="12">
        <v>4.9400000000000004</v>
      </c>
      <c r="I281" s="12">
        <v>4.53</v>
      </c>
      <c r="J281" s="12">
        <v>4.04</v>
      </c>
      <c r="K281" s="12">
        <v>4.6100000000000003</v>
      </c>
      <c r="L281" s="12">
        <v>15</v>
      </c>
      <c r="M281" s="12">
        <v>6</v>
      </c>
      <c r="N281" s="10" t="str">
        <f>LEFT(Data[[#This Row],[Instructor]],1)</f>
        <v>D</v>
      </c>
      <c r="O281" s="10" t="str">
        <f>LEFT(Data[[#This Row],[Course Name]],5)</f>
        <v>20319</v>
      </c>
      <c r="P281" s="11">
        <f t="shared" si="5"/>
        <v>9</v>
      </c>
      <c r="Q281" s="12">
        <v>40</v>
      </c>
    </row>
    <row r="282" spans="1:17" x14ac:dyDescent="0.3">
      <c r="A282" s="12" t="s">
        <v>817</v>
      </c>
      <c r="B282" s="12" t="s">
        <v>818</v>
      </c>
      <c r="C282" s="12" t="s">
        <v>666</v>
      </c>
      <c r="D282" s="12">
        <v>201820</v>
      </c>
      <c r="E282" s="13">
        <v>1</v>
      </c>
      <c r="F282" s="12" t="s">
        <v>26</v>
      </c>
      <c r="G282" s="12" t="s">
        <v>396</v>
      </c>
      <c r="H282" s="12">
        <v>4.96</v>
      </c>
      <c r="I282" s="12">
        <v>5</v>
      </c>
      <c r="J282" s="12">
        <v>4.33</v>
      </c>
      <c r="K282" s="12">
        <v>4.82</v>
      </c>
      <c r="L282" s="12">
        <v>11</v>
      </c>
      <c r="M282" s="12">
        <v>3</v>
      </c>
      <c r="N282" s="10" t="str">
        <f>LEFT(Data[[#This Row],[Instructor]],1)</f>
        <v>B</v>
      </c>
      <c r="O282" s="10" t="str">
        <f>LEFT(Data[[#This Row],[Course Name]],5)</f>
        <v>20320</v>
      </c>
      <c r="P282" s="11">
        <f t="shared" si="5"/>
        <v>8</v>
      </c>
      <c r="Q282" s="12">
        <v>27</v>
      </c>
    </row>
    <row r="283" spans="1:17" x14ac:dyDescent="0.3">
      <c r="A283" s="12" t="s">
        <v>819</v>
      </c>
      <c r="B283" s="12" t="s">
        <v>820</v>
      </c>
      <c r="C283" s="12" t="s">
        <v>821</v>
      </c>
      <c r="D283" s="12">
        <v>201820</v>
      </c>
      <c r="E283" s="13">
        <v>1</v>
      </c>
      <c r="F283" s="12" t="s">
        <v>14</v>
      </c>
      <c r="G283" s="12" t="s">
        <v>82</v>
      </c>
      <c r="H283" s="12">
        <v>4.9800000000000004</v>
      </c>
      <c r="I283" s="12">
        <v>4.9800000000000004</v>
      </c>
      <c r="J283" s="12">
        <v>4.8899999999999997</v>
      </c>
      <c r="K283" s="12">
        <v>4.96</v>
      </c>
      <c r="L283" s="12">
        <v>25</v>
      </c>
      <c r="M283" s="12">
        <v>18</v>
      </c>
      <c r="N283" s="10" t="str">
        <f>LEFT(Data[[#This Row],[Instructor]],1)</f>
        <v>A</v>
      </c>
      <c r="O283" s="10" t="str">
        <f>LEFT(Data[[#This Row],[Course Name]],5)</f>
        <v>20321</v>
      </c>
      <c r="P283" s="11">
        <f t="shared" si="5"/>
        <v>7</v>
      </c>
      <c r="Q283" s="12">
        <v>72</v>
      </c>
    </row>
    <row r="284" spans="1:17" x14ac:dyDescent="0.3">
      <c r="A284" s="12" t="s">
        <v>822</v>
      </c>
      <c r="B284" s="12" t="s">
        <v>823</v>
      </c>
      <c r="C284" s="12" t="s">
        <v>824</v>
      </c>
      <c r="D284" s="12">
        <v>201820</v>
      </c>
      <c r="E284" s="13">
        <v>1</v>
      </c>
      <c r="F284" s="12" t="s">
        <v>42</v>
      </c>
      <c r="G284" s="12" t="s">
        <v>367</v>
      </c>
      <c r="H284" s="12">
        <v>4.49</v>
      </c>
      <c r="I284" s="12">
        <v>4.2300000000000004</v>
      </c>
      <c r="J284" s="12">
        <v>4.3099999999999996</v>
      </c>
      <c r="K284" s="12">
        <v>4.37</v>
      </c>
      <c r="L284" s="12">
        <v>33</v>
      </c>
      <c r="M284" s="12">
        <v>9</v>
      </c>
      <c r="N284" s="10" t="str">
        <f>LEFT(Data[[#This Row],[Instructor]],1)</f>
        <v>V</v>
      </c>
      <c r="O284" s="10" t="str">
        <f>LEFT(Data[[#This Row],[Course Name]],5)</f>
        <v>20323</v>
      </c>
      <c r="P284" s="11">
        <f t="shared" si="5"/>
        <v>24</v>
      </c>
      <c r="Q284" s="12">
        <v>27</v>
      </c>
    </row>
    <row r="285" spans="1:17" x14ac:dyDescent="0.3">
      <c r="A285" s="12" t="s">
        <v>825</v>
      </c>
      <c r="B285" s="12" t="s">
        <v>826</v>
      </c>
      <c r="C285" s="12" t="s">
        <v>824</v>
      </c>
      <c r="D285" s="12">
        <v>201820</v>
      </c>
      <c r="E285" s="13">
        <v>1</v>
      </c>
      <c r="F285" s="12" t="s">
        <v>42</v>
      </c>
      <c r="G285" s="12" t="s">
        <v>367</v>
      </c>
      <c r="H285" s="12">
        <v>4.9400000000000004</v>
      </c>
      <c r="I285" s="12">
        <v>5</v>
      </c>
      <c r="J285" s="12">
        <v>4.17</v>
      </c>
      <c r="K285" s="12">
        <v>4.7699999999999996</v>
      </c>
      <c r="L285" s="12">
        <v>9</v>
      </c>
      <c r="M285" s="12">
        <v>6</v>
      </c>
      <c r="N285" s="10" t="str">
        <f>LEFT(Data[[#This Row],[Instructor]],1)</f>
        <v>V</v>
      </c>
      <c r="O285" s="10" t="str">
        <f>LEFT(Data[[#This Row],[Course Name]],5)</f>
        <v>20324</v>
      </c>
      <c r="P285" s="11">
        <f t="shared" si="5"/>
        <v>3</v>
      </c>
      <c r="Q285" s="12">
        <v>67</v>
      </c>
    </row>
    <row r="286" spans="1:17" x14ac:dyDescent="0.3">
      <c r="A286" s="12" t="s">
        <v>827</v>
      </c>
      <c r="B286" s="12" t="s">
        <v>828</v>
      </c>
      <c r="C286" s="12" t="s">
        <v>829</v>
      </c>
      <c r="D286" s="12">
        <v>201820</v>
      </c>
      <c r="E286" s="13">
        <v>1</v>
      </c>
      <c r="F286" s="12" t="s">
        <v>42</v>
      </c>
      <c r="G286" s="12" t="s">
        <v>367</v>
      </c>
      <c r="H286" s="12">
        <v>4.8600000000000003</v>
      </c>
      <c r="I286" s="12">
        <v>4.75</v>
      </c>
      <c r="J286" s="12">
        <v>4.2</v>
      </c>
      <c r="K286" s="12">
        <v>4.67</v>
      </c>
      <c r="L286" s="12">
        <v>38</v>
      </c>
      <c r="M286" s="12">
        <v>11</v>
      </c>
      <c r="N286" s="10" t="str">
        <f>LEFT(Data[[#This Row],[Instructor]],1)</f>
        <v>C</v>
      </c>
      <c r="O286" s="10" t="str">
        <f>LEFT(Data[[#This Row],[Course Name]],5)</f>
        <v>20325</v>
      </c>
      <c r="P286" s="11">
        <f t="shared" si="5"/>
        <v>27</v>
      </c>
      <c r="Q286" s="12">
        <v>29</v>
      </c>
    </row>
    <row r="287" spans="1:17" x14ac:dyDescent="0.3">
      <c r="A287" s="12" t="s">
        <v>830</v>
      </c>
      <c r="B287" s="12" t="s">
        <v>831</v>
      </c>
      <c r="C287" s="12" t="s">
        <v>249</v>
      </c>
      <c r="D287" s="12">
        <v>201820</v>
      </c>
      <c r="E287" s="13">
        <v>1</v>
      </c>
      <c r="F287" s="12" t="s">
        <v>14</v>
      </c>
      <c r="G287" s="12" t="s">
        <v>222</v>
      </c>
      <c r="H287" s="12">
        <v>3.46</v>
      </c>
      <c r="I287" s="12">
        <v>3.48</v>
      </c>
      <c r="J287" s="12">
        <v>2.44</v>
      </c>
      <c r="K287" s="12">
        <v>3.23</v>
      </c>
      <c r="L287" s="12">
        <v>20</v>
      </c>
      <c r="M287" s="12">
        <v>12</v>
      </c>
      <c r="N287" s="10" t="str">
        <f>LEFT(Data[[#This Row],[Instructor]],1)</f>
        <v>B</v>
      </c>
      <c r="O287" s="10" t="str">
        <f>LEFT(Data[[#This Row],[Course Name]],5)</f>
        <v>20326</v>
      </c>
      <c r="P287" s="11">
        <f t="shared" si="5"/>
        <v>8</v>
      </c>
      <c r="Q287" s="12">
        <v>60</v>
      </c>
    </row>
    <row r="288" spans="1:17" x14ac:dyDescent="0.3">
      <c r="A288" s="12" t="s">
        <v>832</v>
      </c>
      <c r="B288" s="12" t="s">
        <v>833</v>
      </c>
      <c r="C288" s="12" t="s">
        <v>834</v>
      </c>
      <c r="D288" s="12">
        <v>201820</v>
      </c>
      <c r="E288" s="13">
        <v>1</v>
      </c>
      <c r="F288" s="12" t="s">
        <v>14</v>
      </c>
      <c r="G288" s="12" t="s">
        <v>222</v>
      </c>
      <c r="H288" s="12">
        <v>4.63</v>
      </c>
      <c r="I288" s="12">
        <v>4.53</v>
      </c>
      <c r="J288" s="12">
        <v>4.25</v>
      </c>
      <c r="K288" s="12">
        <v>4.51</v>
      </c>
      <c r="L288" s="12">
        <v>33</v>
      </c>
      <c r="M288" s="12">
        <v>14</v>
      </c>
      <c r="N288" s="10" t="str">
        <f>LEFT(Data[[#This Row],[Instructor]],1)</f>
        <v>C</v>
      </c>
      <c r="O288" s="10" t="str">
        <f>LEFT(Data[[#This Row],[Course Name]],5)</f>
        <v>20328</v>
      </c>
      <c r="P288" s="11">
        <f t="shared" si="5"/>
        <v>19</v>
      </c>
      <c r="Q288" s="12">
        <v>42</v>
      </c>
    </row>
    <row r="289" spans="1:17" x14ac:dyDescent="0.3">
      <c r="A289" s="12" t="s">
        <v>835</v>
      </c>
      <c r="B289" s="12" t="s">
        <v>836</v>
      </c>
      <c r="C289" s="12" t="s">
        <v>837</v>
      </c>
      <c r="D289" s="12">
        <v>201820</v>
      </c>
      <c r="F289" s="12" t="s">
        <v>21</v>
      </c>
      <c r="G289" s="12" t="s">
        <v>555</v>
      </c>
      <c r="H289" s="12">
        <v>4.87</v>
      </c>
      <c r="I289" s="12">
        <v>4.97</v>
      </c>
      <c r="J289" s="12">
        <v>4.42</v>
      </c>
      <c r="K289" s="12">
        <v>4.79</v>
      </c>
      <c r="L289" s="12">
        <v>6</v>
      </c>
      <c r="M289" s="12">
        <v>6</v>
      </c>
      <c r="N289" s="10" t="str">
        <f>LEFT(Data[[#This Row],[Instructor]],1)</f>
        <v>M</v>
      </c>
      <c r="O289" s="10" t="str">
        <f>LEFT(Data[[#This Row],[Course Name]],5)</f>
        <v>20329</v>
      </c>
      <c r="P289" s="11">
        <f t="shared" si="5"/>
        <v>0</v>
      </c>
      <c r="Q289" s="12">
        <v>100</v>
      </c>
    </row>
    <row r="290" spans="1:17" x14ac:dyDescent="0.3">
      <c r="A290" s="12" t="s">
        <v>838</v>
      </c>
      <c r="B290" s="12" t="s">
        <v>839</v>
      </c>
      <c r="C290" s="12" t="s">
        <v>840</v>
      </c>
      <c r="D290" s="12">
        <v>201820</v>
      </c>
      <c r="E290" s="13">
        <v>1</v>
      </c>
      <c r="F290" s="12" t="s">
        <v>26</v>
      </c>
      <c r="G290" s="12" t="s">
        <v>396</v>
      </c>
      <c r="H290" s="12">
        <v>4.63</v>
      </c>
      <c r="I290" s="12">
        <v>4</v>
      </c>
      <c r="J290" s="12">
        <v>3</v>
      </c>
      <c r="K290" s="12">
        <v>4.0599999999999996</v>
      </c>
      <c r="L290" s="12">
        <v>4</v>
      </c>
      <c r="M290" s="12">
        <v>1</v>
      </c>
      <c r="N290" s="10" t="str">
        <f>LEFT(Data[[#This Row],[Instructor]],1)</f>
        <v>B</v>
      </c>
      <c r="O290" s="10" t="str">
        <f>LEFT(Data[[#This Row],[Course Name]],5)</f>
        <v>20332</v>
      </c>
      <c r="P290" s="11">
        <f t="shared" si="5"/>
        <v>3</v>
      </c>
      <c r="Q290" s="12">
        <v>25</v>
      </c>
    </row>
    <row r="291" spans="1:17" x14ac:dyDescent="0.3">
      <c r="A291" s="12" t="s">
        <v>841</v>
      </c>
      <c r="B291" s="12" t="s">
        <v>842</v>
      </c>
      <c r="C291" s="12" t="s">
        <v>843</v>
      </c>
      <c r="D291" s="12">
        <v>201820</v>
      </c>
      <c r="E291" s="13">
        <v>1</v>
      </c>
      <c r="F291" s="12" t="s">
        <v>14</v>
      </c>
      <c r="G291" s="12" t="s">
        <v>82</v>
      </c>
      <c r="H291" s="12">
        <v>5</v>
      </c>
      <c r="I291" s="12">
        <v>4.72</v>
      </c>
      <c r="J291" s="12">
        <v>5</v>
      </c>
      <c r="K291" s="12">
        <v>4.92</v>
      </c>
      <c r="L291" s="12">
        <v>5</v>
      </c>
      <c r="M291" s="12">
        <v>5</v>
      </c>
      <c r="N291" s="10" t="str">
        <f>LEFT(Data[[#This Row],[Instructor]],1)</f>
        <v>D</v>
      </c>
      <c r="O291" s="10" t="str">
        <f>LEFT(Data[[#This Row],[Course Name]],5)</f>
        <v>20333</v>
      </c>
      <c r="P291" s="11">
        <f t="shared" si="5"/>
        <v>0</v>
      </c>
      <c r="Q291" s="12">
        <v>100</v>
      </c>
    </row>
    <row r="292" spans="1:17" x14ac:dyDescent="0.3">
      <c r="A292" s="12" t="s">
        <v>844</v>
      </c>
      <c r="B292" s="12" t="s">
        <v>845</v>
      </c>
      <c r="C292" s="12" t="s">
        <v>846</v>
      </c>
      <c r="D292" s="12">
        <v>201820</v>
      </c>
      <c r="E292" s="13">
        <v>1</v>
      </c>
      <c r="F292" s="12" t="s">
        <v>26</v>
      </c>
      <c r="G292" s="12" t="s">
        <v>396</v>
      </c>
      <c r="L292" s="12">
        <v>4</v>
      </c>
      <c r="M292" s="12">
        <v>0</v>
      </c>
      <c r="N292" s="10" t="str">
        <f>LEFT(Data[[#This Row],[Instructor]],1)</f>
        <v>J</v>
      </c>
      <c r="O292" s="10" t="str">
        <f>LEFT(Data[[#This Row],[Course Name]],5)</f>
        <v>20334</v>
      </c>
      <c r="P292" s="11">
        <f t="shared" si="5"/>
        <v>4</v>
      </c>
      <c r="Q292" s="12">
        <v>0</v>
      </c>
    </row>
    <row r="293" spans="1:17" x14ac:dyDescent="0.3">
      <c r="A293" s="12" t="s">
        <v>847</v>
      </c>
      <c r="B293" s="12" t="s">
        <v>848</v>
      </c>
      <c r="C293" s="12" t="s">
        <v>447</v>
      </c>
      <c r="D293" s="12">
        <v>201820</v>
      </c>
      <c r="E293" s="13">
        <v>1</v>
      </c>
      <c r="F293" s="12" t="s">
        <v>26</v>
      </c>
      <c r="G293" s="12" t="s">
        <v>444</v>
      </c>
      <c r="H293" s="12">
        <v>5</v>
      </c>
      <c r="I293" s="12">
        <v>3.6</v>
      </c>
      <c r="J293" s="12">
        <v>4</v>
      </c>
      <c r="K293" s="12">
        <v>4.3499999999999996</v>
      </c>
      <c r="L293" s="12">
        <v>7</v>
      </c>
      <c r="M293" s="12">
        <v>1</v>
      </c>
      <c r="N293" s="10" t="str">
        <f>LEFT(Data[[#This Row],[Instructor]],1)</f>
        <v>F</v>
      </c>
      <c r="O293" s="10" t="str">
        <f>LEFT(Data[[#This Row],[Course Name]],5)</f>
        <v>20338</v>
      </c>
      <c r="P293" s="11">
        <f t="shared" si="5"/>
        <v>6</v>
      </c>
      <c r="Q293" s="12">
        <v>14</v>
      </c>
    </row>
    <row r="294" spans="1:17" x14ac:dyDescent="0.3">
      <c r="A294" s="12" t="s">
        <v>849</v>
      </c>
      <c r="B294" s="12" t="s">
        <v>850</v>
      </c>
      <c r="C294" s="12" t="s">
        <v>551</v>
      </c>
      <c r="D294" s="12">
        <v>201820</v>
      </c>
      <c r="E294" s="13">
        <v>1</v>
      </c>
      <c r="F294" s="12" t="s">
        <v>26</v>
      </c>
      <c r="G294" s="12" t="s">
        <v>396</v>
      </c>
      <c r="H294" s="12">
        <v>4.88</v>
      </c>
      <c r="I294" s="12">
        <v>4.88</v>
      </c>
      <c r="J294" s="12">
        <v>4.45</v>
      </c>
      <c r="K294" s="12">
        <v>4.78</v>
      </c>
      <c r="L294" s="12">
        <v>16</v>
      </c>
      <c r="M294" s="12">
        <v>5</v>
      </c>
      <c r="N294" s="10" t="str">
        <f>LEFT(Data[[#This Row],[Instructor]],1)</f>
        <v>J</v>
      </c>
      <c r="O294" s="10" t="str">
        <f>LEFT(Data[[#This Row],[Course Name]],5)</f>
        <v>20339</v>
      </c>
      <c r="P294" s="11">
        <f t="shared" si="5"/>
        <v>11</v>
      </c>
      <c r="Q294" s="12">
        <v>31</v>
      </c>
    </row>
    <row r="295" spans="1:17" x14ac:dyDescent="0.3">
      <c r="A295" s="12" t="s">
        <v>851</v>
      </c>
      <c r="B295" s="12" t="s">
        <v>852</v>
      </c>
      <c r="C295" s="12" t="s">
        <v>558</v>
      </c>
      <c r="D295" s="12">
        <v>201820</v>
      </c>
      <c r="E295" s="13">
        <v>1</v>
      </c>
      <c r="F295" s="12" t="s">
        <v>26</v>
      </c>
      <c r="G295" s="12" t="s">
        <v>396</v>
      </c>
      <c r="H295" s="12">
        <v>4.91</v>
      </c>
      <c r="I295" s="12">
        <v>4.75</v>
      </c>
      <c r="J295" s="12">
        <v>5</v>
      </c>
      <c r="K295" s="12">
        <v>4.88</v>
      </c>
      <c r="L295" s="12">
        <v>7</v>
      </c>
      <c r="M295" s="12">
        <v>4</v>
      </c>
      <c r="N295" s="10" t="str">
        <f>LEFT(Data[[#This Row],[Instructor]],1)</f>
        <v>D</v>
      </c>
      <c r="O295" s="10" t="str">
        <f>LEFT(Data[[#This Row],[Course Name]],5)</f>
        <v>20340</v>
      </c>
      <c r="P295" s="11">
        <f t="shared" si="5"/>
        <v>3</v>
      </c>
      <c r="Q295" s="12">
        <v>57</v>
      </c>
    </row>
    <row r="296" spans="1:17" x14ac:dyDescent="0.3">
      <c r="A296" s="12" t="s">
        <v>853</v>
      </c>
      <c r="B296" s="12" t="s">
        <v>854</v>
      </c>
      <c r="C296" s="12" t="s">
        <v>829</v>
      </c>
      <c r="D296" s="12">
        <v>201820</v>
      </c>
      <c r="E296" s="13">
        <v>1</v>
      </c>
      <c r="F296" s="12" t="s">
        <v>42</v>
      </c>
      <c r="G296" s="12" t="s">
        <v>367</v>
      </c>
      <c r="H296" s="12">
        <v>4.62</v>
      </c>
      <c r="I296" s="12">
        <v>4.62</v>
      </c>
      <c r="J296" s="12">
        <v>4.55</v>
      </c>
      <c r="K296" s="12">
        <v>4.5999999999999996</v>
      </c>
      <c r="L296" s="12">
        <v>24</v>
      </c>
      <c r="M296" s="12">
        <v>13</v>
      </c>
      <c r="N296" s="10" t="str">
        <f>LEFT(Data[[#This Row],[Instructor]],1)</f>
        <v>C</v>
      </c>
      <c r="O296" s="10" t="str">
        <f>LEFT(Data[[#This Row],[Course Name]],5)</f>
        <v>20343</v>
      </c>
      <c r="P296" s="11">
        <f t="shared" si="5"/>
        <v>11</v>
      </c>
      <c r="Q296" s="12">
        <v>54</v>
      </c>
    </row>
    <row r="297" spans="1:17" x14ac:dyDescent="0.3">
      <c r="A297" s="12" t="s">
        <v>855</v>
      </c>
      <c r="B297" s="12" t="s">
        <v>856</v>
      </c>
      <c r="C297" s="12" t="s">
        <v>729</v>
      </c>
      <c r="D297" s="12">
        <v>201820</v>
      </c>
      <c r="E297" s="13">
        <v>1</v>
      </c>
      <c r="F297" s="12" t="s">
        <v>14</v>
      </c>
      <c r="G297" s="12" t="s">
        <v>24</v>
      </c>
      <c r="H297" s="12">
        <v>4.78</v>
      </c>
      <c r="I297" s="12">
        <v>4.72</v>
      </c>
      <c r="J297" s="12">
        <v>4.5</v>
      </c>
      <c r="K297" s="12">
        <v>4.7</v>
      </c>
      <c r="L297" s="12">
        <v>20</v>
      </c>
      <c r="M297" s="12">
        <v>15</v>
      </c>
      <c r="N297" s="10" t="str">
        <f>LEFT(Data[[#This Row],[Instructor]],1)</f>
        <v>V</v>
      </c>
      <c r="O297" s="10" t="str">
        <f>LEFT(Data[[#This Row],[Course Name]],5)</f>
        <v>20344</v>
      </c>
      <c r="P297" s="11">
        <f t="shared" si="5"/>
        <v>5</v>
      </c>
      <c r="Q297" s="12">
        <v>75</v>
      </c>
    </row>
    <row r="298" spans="1:17" x14ac:dyDescent="0.3">
      <c r="A298" s="12" t="s">
        <v>857</v>
      </c>
      <c r="B298" s="12" t="s">
        <v>858</v>
      </c>
      <c r="C298" s="12" t="s">
        <v>859</v>
      </c>
      <c r="D298" s="12">
        <v>201820</v>
      </c>
      <c r="E298" s="13">
        <v>1</v>
      </c>
      <c r="F298" s="12" t="s">
        <v>26</v>
      </c>
      <c r="G298" s="12" t="s">
        <v>59</v>
      </c>
      <c r="H298" s="12">
        <v>4.25</v>
      </c>
      <c r="I298" s="12">
        <v>4.33</v>
      </c>
      <c r="J298" s="12">
        <v>4.16</v>
      </c>
      <c r="K298" s="12">
        <v>4.25</v>
      </c>
      <c r="L298" s="12">
        <v>28</v>
      </c>
      <c r="M298" s="12">
        <v>8</v>
      </c>
      <c r="N298" s="10" t="str">
        <f>LEFT(Data[[#This Row],[Instructor]],1)</f>
        <v>D</v>
      </c>
      <c r="O298" s="10" t="str">
        <f>LEFT(Data[[#This Row],[Course Name]],5)</f>
        <v>20345</v>
      </c>
      <c r="P298" s="11">
        <f t="shared" si="5"/>
        <v>20</v>
      </c>
      <c r="Q298" s="12">
        <v>29</v>
      </c>
    </row>
    <row r="299" spans="1:17" x14ac:dyDescent="0.3">
      <c r="A299" s="12" t="s">
        <v>860</v>
      </c>
      <c r="B299" s="12" t="s">
        <v>861</v>
      </c>
      <c r="C299" s="12" t="s">
        <v>862</v>
      </c>
      <c r="D299" s="12">
        <v>201820</v>
      </c>
      <c r="E299" s="13">
        <v>1</v>
      </c>
      <c r="F299" s="12" t="s">
        <v>14</v>
      </c>
      <c r="G299" s="12" t="s">
        <v>82</v>
      </c>
      <c r="H299" s="12">
        <v>4.9400000000000004</v>
      </c>
      <c r="I299" s="12">
        <v>4.97</v>
      </c>
      <c r="J299" s="12">
        <v>4.87</v>
      </c>
      <c r="K299" s="12">
        <v>4.93</v>
      </c>
      <c r="L299" s="12">
        <v>15</v>
      </c>
      <c r="M299" s="12">
        <v>6</v>
      </c>
      <c r="N299" s="10" t="str">
        <f>LEFT(Data[[#This Row],[Instructor]],1)</f>
        <v>C</v>
      </c>
      <c r="O299" s="10" t="str">
        <f>LEFT(Data[[#This Row],[Course Name]],5)</f>
        <v>20346</v>
      </c>
      <c r="P299" s="11">
        <f t="shared" si="5"/>
        <v>9</v>
      </c>
      <c r="Q299" s="12">
        <v>40</v>
      </c>
    </row>
    <row r="300" spans="1:17" x14ac:dyDescent="0.3">
      <c r="A300" s="12" t="s">
        <v>863</v>
      </c>
      <c r="B300" s="12" t="s">
        <v>864</v>
      </c>
      <c r="C300" s="12" t="s">
        <v>865</v>
      </c>
      <c r="D300" s="12">
        <v>201820</v>
      </c>
      <c r="E300" s="13">
        <v>1</v>
      </c>
      <c r="F300" s="12" t="s">
        <v>14</v>
      </c>
      <c r="G300" s="12" t="s">
        <v>82</v>
      </c>
      <c r="H300" s="12">
        <v>4</v>
      </c>
      <c r="I300" s="12">
        <v>4</v>
      </c>
      <c r="J300" s="12">
        <v>3.75</v>
      </c>
      <c r="K300" s="12">
        <v>3.94</v>
      </c>
      <c r="L300" s="12">
        <v>11</v>
      </c>
      <c r="M300" s="12">
        <v>2</v>
      </c>
      <c r="N300" s="10" t="str">
        <f>LEFT(Data[[#This Row],[Instructor]],1)</f>
        <v>K</v>
      </c>
      <c r="O300" s="10" t="str">
        <f>LEFT(Data[[#This Row],[Course Name]],5)</f>
        <v>20347</v>
      </c>
      <c r="P300" s="11">
        <f t="shared" si="5"/>
        <v>9</v>
      </c>
      <c r="Q300" s="12">
        <v>18</v>
      </c>
    </row>
    <row r="301" spans="1:17" x14ac:dyDescent="0.3">
      <c r="A301" s="12" t="s">
        <v>866</v>
      </c>
      <c r="B301" s="12" t="s">
        <v>867</v>
      </c>
      <c r="C301" s="12" t="s">
        <v>111</v>
      </c>
      <c r="D301" s="12">
        <v>201820</v>
      </c>
      <c r="E301" s="13">
        <v>1</v>
      </c>
      <c r="F301" s="12" t="s">
        <v>14</v>
      </c>
      <c r="G301" s="12" t="s">
        <v>82</v>
      </c>
      <c r="H301" s="12">
        <v>4.9800000000000004</v>
      </c>
      <c r="I301" s="12">
        <v>5</v>
      </c>
      <c r="J301" s="12">
        <v>5</v>
      </c>
      <c r="K301" s="12">
        <v>4.99</v>
      </c>
      <c r="L301" s="12">
        <v>17</v>
      </c>
      <c r="M301" s="12">
        <v>12</v>
      </c>
      <c r="N301" s="10" t="str">
        <f>LEFT(Data[[#This Row],[Instructor]],1)</f>
        <v>R</v>
      </c>
      <c r="O301" s="10" t="str">
        <f>LEFT(Data[[#This Row],[Course Name]],5)</f>
        <v>20348</v>
      </c>
      <c r="P301" s="11">
        <f t="shared" si="5"/>
        <v>5</v>
      </c>
      <c r="Q301" s="12">
        <v>71</v>
      </c>
    </row>
    <row r="302" spans="1:17" x14ac:dyDescent="0.3">
      <c r="A302" s="12" t="s">
        <v>868</v>
      </c>
      <c r="B302" s="12" t="s">
        <v>869</v>
      </c>
      <c r="C302" s="12" t="s">
        <v>519</v>
      </c>
      <c r="D302" s="12">
        <v>201820</v>
      </c>
      <c r="E302" s="13">
        <v>1</v>
      </c>
      <c r="F302" s="12" t="s">
        <v>26</v>
      </c>
      <c r="G302" s="12" t="s">
        <v>434</v>
      </c>
      <c r="H302" s="12">
        <v>4.7</v>
      </c>
      <c r="I302" s="12">
        <v>4.7699999999999996</v>
      </c>
      <c r="J302" s="12">
        <v>4.6500000000000004</v>
      </c>
      <c r="K302" s="12">
        <v>4.71</v>
      </c>
      <c r="L302" s="12">
        <v>34</v>
      </c>
      <c r="M302" s="12">
        <v>15</v>
      </c>
      <c r="N302" s="10" t="str">
        <f>LEFT(Data[[#This Row],[Instructor]],1)</f>
        <v>I</v>
      </c>
      <c r="O302" s="10" t="str">
        <f>LEFT(Data[[#This Row],[Course Name]],5)</f>
        <v>20350</v>
      </c>
      <c r="P302" s="11">
        <f t="shared" si="5"/>
        <v>19</v>
      </c>
      <c r="Q302" s="12">
        <v>44</v>
      </c>
    </row>
    <row r="303" spans="1:17" x14ac:dyDescent="0.3">
      <c r="A303" s="12" t="s">
        <v>870</v>
      </c>
      <c r="B303" s="12" t="s">
        <v>871</v>
      </c>
      <c r="C303" s="12" t="s">
        <v>872</v>
      </c>
      <c r="D303" s="12">
        <v>201820</v>
      </c>
      <c r="E303" s="13">
        <v>1</v>
      </c>
      <c r="F303" s="12" t="s">
        <v>26</v>
      </c>
      <c r="G303" s="12" t="s">
        <v>434</v>
      </c>
      <c r="H303" s="12">
        <v>4.6900000000000004</v>
      </c>
      <c r="I303" s="12">
        <v>4.68</v>
      </c>
      <c r="J303" s="12">
        <v>4.59</v>
      </c>
      <c r="K303" s="12">
        <v>4.66</v>
      </c>
      <c r="L303" s="12">
        <v>34</v>
      </c>
      <c r="M303" s="12">
        <v>12</v>
      </c>
      <c r="N303" s="10" t="str">
        <f>LEFT(Data[[#This Row],[Instructor]],1)</f>
        <v>S</v>
      </c>
      <c r="O303" s="10" t="str">
        <f>LEFT(Data[[#This Row],[Course Name]],5)</f>
        <v>20351</v>
      </c>
      <c r="P303" s="11">
        <f t="shared" si="5"/>
        <v>22</v>
      </c>
      <c r="Q303" s="12">
        <v>35</v>
      </c>
    </row>
    <row r="304" spans="1:17" x14ac:dyDescent="0.3">
      <c r="A304" s="12" t="s">
        <v>873</v>
      </c>
      <c r="B304" s="12" t="s">
        <v>874</v>
      </c>
      <c r="C304" s="12" t="s">
        <v>875</v>
      </c>
      <c r="D304" s="12">
        <v>201820</v>
      </c>
      <c r="E304" s="13">
        <v>1</v>
      </c>
      <c r="F304" s="12" t="s">
        <v>26</v>
      </c>
      <c r="G304" s="12" t="s">
        <v>434</v>
      </c>
      <c r="H304" s="12">
        <v>4.22</v>
      </c>
      <c r="I304" s="12">
        <v>4.24</v>
      </c>
      <c r="J304" s="12">
        <v>3.7</v>
      </c>
      <c r="K304" s="12">
        <v>4.0999999999999996</v>
      </c>
      <c r="L304" s="12">
        <v>27</v>
      </c>
      <c r="M304" s="12">
        <v>11</v>
      </c>
      <c r="N304" s="10" t="str">
        <f>LEFT(Data[[#This Row],[Instructor]],1)</f>
        <v>C</v>
      </c>
      <c r="O304" s="10" t="str">
        <f>LEFT(Data[[#This Row],[Course Name]],5)</f>
        <v>20354</v>
      </c>
      <c r="P304" s="11">
        <f t="shared" si="5"/>
        <v>16</v>
      </c>
      <c r="Q304" s="12">
        <v>41</v>
      </c>
    </row>
    <row r="305" spans="1:17" x14ac:dyDescent="0.3">
      <c r="A305" s="12" t="s">
        <v>876</v>
      </c>
      <c r="B305" s="12" t="s">
        <v>877</v>
      </c>
      <c r="C305" s="12" t="s">
        <v>878</v>
      </c>
      <c r="D305" s="12">
        <v>201820</v>
      </c>
      <c r="E305" s="13">
        <v>1</v>
      </c>
      <c r="F305" s="12" t="s">
        <v>26</v>
      </c>
      <c r="G305" s="12" t="s">
        <v>434</v>
      </c>
      <c r="H305" s="12">
        <v>4.21</v>
      </c>
      <c r="I305" s="12">
        <v>4.2300000000000004</v>
      </c>
      <c r="J305" s="12">
        <v>4.12</v>
      </c>
      <c r="K305" s="12">
        <v>4.1900000000000004</v>
      </c>
      <c r="L305" s="12">
        <v>22</v>
      </c>
      <c r="M305" s="12">
        <v>13</v>
      </c>
      <c r="N305" s="10" t="str">
        <f>LEFT(Data[[#This Row],[Instructor]],1)</f>
        <v>J</v>
      </c>
      <c r="O305" s="10" t="str">
        <f>LEFT(Data[[#This Row],[Course Name]],5)</f>
        <v>20355</v>
      </c>
      <c r="P305" s="11">
        <f t="shared" si="5"/>
        <v>9</v>
      </c>
      <c r="Q305" s="12">
        <v>59</v>
      </c>
    </row>
    <row r="306" spans="1:17" x14ac:dyDescent="0.3">
      <c r="A306" s="12" t="s">
        <v>879</v>
      </c>
      <c r="B306" s="12" t="s">
        <v>880</v>
      </c>
      <c r="C306" s="12" t="s">
        <v>881</v>
      </c>
      <c r="D306" s="12">
        <v>201820</v>
      </c>
      <c r="E306" s="13">
        <v>1</v>
      </c>
      <c r="F306" s="12" t="s">
        <v>26</v>
      </c>
      <c r="G306" s="12" t="s">
        <v>434</v>
      </c>
      <c r="H306" s="12">
        <v>4.67</v>
      </c>
      <c r="I306" s="12">
        <v>4.6500000000000004</v>
      </c>
      <c r="J306" s="12">
        <v>4.5999999999999996</v>
      </c>
      <c r="K306" s="12">
        <v>4.6500000000000004</v>
      </c>
      <c r="L306" s="12">
        <v>37</v>
      </c>
      <c r="M306" s="12">
        <v>21</v>
      </c>
      <c r="N306" s="10" t="str">
        <f>LEFT(Data[[#This Row],[Instructor]],1)</f>
        <v>R</v>
      </c>
      <c r="O306" s="10" t="str">
        <f>LEFT(Data[[#This Row],[Course Name]],5)</f>
        <v>20356</v>
      </c>
      <c r="P306" s="11">
        <f t="shared" si="5"/>
        <v>16</v>
      </c>
      <c r="Q306" s="12">
        <v>57</v>
      </c>
    </row>
    <row r="307" spans="1:17" x14ac:dyDescent="0.3">
      <c r="A307" s="12" t="s">
        <v>882</v>
      </c>
      <c r="B307" s="12" t="s">
        <v>883</v>
      </c>
      <c r="C307" s="12" t="s">
        <v>884</v>
      </c>
      <c r="D307" s="12">
        <v>201820</v>
      </c>
      <c r="E307" s="13">
        <v>1</v>
      </c>
      <c r="F307" s="12" t="s">
        <v>26</v>
      </c>
      <c r="G307" s="12" t="s">
        <v>434</v>
      </c>
      <c r="H307" s="12">
        <v>3.51</v>
      </c>
      <c r="I307" s="12">
        <v>3.45</v>
      </c>
      <c r="J307" s="12">
        <v>3.41</v>
      </c>
      <c r="K307" s="12">
        <v>3.47</v>
      </c>
      <c r="L307" s="12">
        <v>39</v>
      </c>
      <c r="M307" s="12">
        <v>16</v>
      </c>
      <c r="N307" s="10" t="str">
        <f>LEFT(Data[[#This Row],[Instructor]],1)</f>
        <v>Z</v>
      </c>
      <c r="O307" s="10" t="str">
        <f>LEFT(Data[[#This Row],[Course Name]],5)</f>
        <v>20357</v>
      </c>
      <c r="P307" s="11">
        <f t="shared" si="5"/>
        <v>23</v>
      </c>
      <c r="Q307" s="12">
        <v>41</v>
      </c>
    </row>
    <row r="308" spans="1:17" x14ac:dyDescent="0.3">
      <c r="A308" s="12" t="s">
        <v>885</v>
      </c>
      <c r="B308" s="12" t="s">
        <v>886</v>
      </c>
      <c r="C308" s="12" t="s">
        <v>887</v>
      </c>
      <c r="D308" s="12">
        <v>201820</v>
      </c>
      <c r="E308" s="13">
        <v>1</v>
      </c>
      <c r="F308" s="12" t="s">
        <v>26</v>
      </c>
      <c r="G308" s="12" t="s">
        <v>434</v>
      </c>
      <c r="H308" s="12">
        <v>4.5599999999999996</v>
      </c>
      <c r="I308" s="12">
        <v>4.54</v>
      </c>
      <c r="J308" s="12">
        <v>4.4400000000000004</v>
      </c>
      <c r="K308" s="12">
        <v>4.53</v>
      </c>
      <c r="L308" s="12">
        <v>29</v>
      </c>
      <c r="M308" s="12">
        <v>8</v>
      </c>
      <c r="N308" s="10" t="str">
        <f>LEFT(Data[[#This Row],[Instructor]],1)</f>
        <v>M</v>
      </c>
      <c r="O308" s="10" t="str">
        <f>LEFT(Data[[#This Row],[Course Name]],5)</f>
        <v>20358</v>
      </c>
      <c r="P308" s="11">
        <f t="shared" si="5"/>
        <v>21</v>
      </c>
      <c r="Q308" s="12">
        <v>28</v>
      </c>
    </row>
    <row r="309" spans="1:17" x14ac:dyDescent="0.3">
      <c r="A309" s="12" t="s">
        <v>888</v>
      </c>
      <c r="B309" s="12" t="s">
        <v>889</v>
      </c>
      <c r="C309" s="12" t="s">
        <v>433</v>
      </c>
      <c r="D309" s="12">
        <v>201820</v>
      </c>
      <c r="E309" s="13">
        <v>1</v>
      </c>
      <c r="F309" s="12" t="s">
        <v>26</v>
      </c>
      <c r="G309" s="12" t="s">
        <v>434</v>
      </c>
      <c r="H309" s="12">
        <v>4.97</v>
      </c>
      <c r="I309" s="12">
        <v>4.8499999999999996</v>
      </c>
      <c r="J309" s="12">
        <v>4.6900000000000004</v>
      </c>
      <c r="K309" s="12">
        <v>4.87</v>
      </c>
      <c r="L309" s="12">
        <v>11</v>
      </c>
      <c r="M309" s="12">
        <v>4</v>
      </c>
      <c r="N309" s="10" t="str">
        <f>LEFT(Data[[#This Row],[Instructor]],1)</f>
        <v>A</v>
      </c>
      <c r="O309" s="10" t="str">
        <f>LEFT(Data[[#This Row],[Course Name]],5)</f>
        <v>20359</v>
      </c>
      <c r="P309" s="11">
        <f t="shared" si="5"/>
        <v>7</v>
      </c>
      <c r="Q309" s="12">
        <v>36</v>
      </c>
    </row>
    <row r="310" spans="1:17" x14ac:dyDescent="0.3">
      <c r="A310" s="12" t="s">
        <v>890</v>
      </c>
      <c r="B310" s="12" t="s">
        <v>891</v>
      </c>
      <c r="C310" s="12" t="s">
        <v>892</v>
      </c>
      <c r="D310" s="12">
        <v>201820</v>
      </c>
      <c r="E310" s="13">
        <v>1</v>
      </c>
      <c r="F310" s="12" t="s">
        <v>14</v>
      </c>
      <c r="G310" s="12" t="s">
        <v>82</v>
      </c>
      <c r="H310" s="12">
        <v>4.4800000000000004</v>
      </c>
      <c r="I310" s="12">
        <v>4.67</v>
      </c>
      <c r="J310" s="12">
        <v>4.4400000000000004</v>
      </c>
      <c r="K310" s="12">
        <v>4.53</v>
      </c>
      <c r="L310" s="12">
        <v>34</v>
      </c>
      <c r="M310" s="12">
        <v>8</v>
      </c>
      <c r="N310" s="10" t="str">
        <f>LEFT(Data[[#This Row],[Instructor]],1)</f>
        <v>N</v>
      </c>
      <c r="O310" s="10" t="str">
        <f>LEFT(Data[[#This Row],[Course Name]],5)</f>
        <v>20360</v>
      </c>
      <c r="P310" s="11">
        <f t="shared" si="5"/>
        <v>26</v>
      </c>
      <c r="Q310" s="12">
        <v>24</v>
      </c>
    </row>
    <row r="311" spans="1:17" x14ac:dyDescent="0.3">
      <c r="A311" s="12" t="s">
        <v>893</v>
      </c>
      <c r="B311" s="12" t="s">
        <v>894</v>
      </c>
      <c r="C311" s="12" t="s">
        <v>895</v>
      </c>
      <c r="D311" s="12">
        <v>201820</v>
      </c>
      <c r="E311" s="13">
        <v>1</v>
      </c>
      <c r="F311" s="12" t="s">
        <v>26</v>
      </c>
      <c r="G311" s="12" t="s">
        <v>59</v>
      </c>
      <c r="H311" s="12">
        <v>4.28</v>
      </c>
      <c r="I311" s="12">
        <v>4.22</v>
      </c>
      <c r="J311" s="12">
        <v>4.1900000000000004</v>
      </c>
      <c r="K311" s="12">
        <v>4.24</v>
      </c>
      <c r="L311" s="12">
        <v>36</v>
      </c>
      <c r="M311" s="12">
        <v>9</v>
      </c>
      <c r="N311" s="10" t="str">
        <f>LEFT(Data[[#This Row],[Instructor]],1)</f>
        <v>T</v>
      </c>
      <c r="O311" s="10" t="str">
        <f>LEFT(Data[[#This Row],[Course Name]],5)</f>
        <v>20361</v>
      </c>
      <c r="P311" s="11">
        <f t="shared" si="5"/>
        <v>27</v>
      </c>
      <c r="Q311" s="12">
        <v>25</v>
      </c>
    </row>
    <row r="312" spans="1:17" x14ac:dyDescent="0.3">
      <c r="A312" s="12" t="s">
        <v>896</v>
      </c>
      <c r="B312" s="12" t="s">
        <v>897</v>
      </c>
      <c r="C312" s="12" t="s">
        <v>898</v>
      </c>
      <c r="D312" s="12">
        <v>201820</v>
      </c>
      <c r="E312" s="13">
        <v>1</v>
      </c>
      <c r="F312" s="12" t="s">
        <v>42</v>
      </c>
      <c r="G312" s="12" t="s">
        <v>536</v>
      </c>
      <c r="H312" s="12">
        <v>4.32</v>
      </c>
      <c r="I312" s="12">
        <v>4.49</v>
      </c>
      <c r="J312" s="12">
        <v>4.42</v>
      </c>
      <c r="K312" s="12">
        <v>4.3899999999999997</v>
      </c>
      <c r="L312" s="12">
        <v>34</v>
      </c>
      <c r="M312" s="12">
        <v>14</v>
      </c>
      <c r="N312" s="10" t="str">
        <f>LEFT(Data[[#This Row],[Instructor]],1)</f>
        <v>M</v>
      </c>
      <c r="O312" s="10" t="str">
        <f>LEFT(Data[[#This Row],[Course Name]],5)</f>
        <v>20362</v>
      </c>
      <c r="P312" s="11">
        <f t="shared" si="5"/>
        <v>20</v>
      </c>
      <c r="Q312" s="12">
        <v>41</v>
      </c>
    </row>
    <row r="313" spans="1:17" x14ac:dyDescent="0.3">
      <c r="A313" s="12" t="s">
        <v>899</v>
      </c>
      <c r="B313" s="12" t="s">
        <v>900</v>
      </c>
      <c r="C313" s="12" t="s">
        <v>901</v>
      </c>
      <c r="D313" s="12">
        <v>201820</v>
      </c>
      <c r="E313" s="13">
        <v>1</v>
      </c>
      <c r="F313" s="12" t="s">
        <v>42</v>
      </c>
      <c r="G313" s="12" t="s">
        <v>536</v>
      </c>
      <c r="H313" s="12">
        <v>4.67</v>
      </c>
      <c r="I313" s="12">
        <v>4.55</v>
      </c>
      <c r="J313" s="12">
        <v>4.3</v>
      </c>
      <c r="K313" s="12">
        <v>4.55</v>
      </c>
      <c r="L313" s="12">
        <v>35</v>
      </c>
      <c r="M313" s="12">
        <v>11</v>
      </c>
      <c r="N313" s="10" t="str">
        <f>LEFT(Data[[#This Row],[Instructor]],1)</f>
        <v>A</v>
      </c>
      <c r="O313" s="10" t="str">
        <f>LEFT(Data[[#This Row],[Course Name]],5)</f>
        <v>20363</v>
      </c>
      <c r="P313" s="11">
        <f t="shared" si="5"/>
        <v>24</v>
      </c>
      <c r="Q313" s="12">
        <v>31</v>
      </c>
    </row>
    <row r="314" spans="1:17" x14ac:dyDescent="0.3">
      <c r="A314" s="12" t="s">
        <v>902</v>
      </c>
      <c r="B314" s="12" t="s">
        <v>903</v>
      </c>
      <c r="C314" s="12" t="s">
        <v>904</v>
      </c>
      <c r="D314" s="12">
        <v>201820</v>
      </c>
      <c r="E314" s="13">
        <v>1</v>
      </c>
      <c r="F314" s="12" t="s">
        <v>42</v>
      </c>
      <c r="G314" s="12" t="s">
        <v>536</v>
      </c>
      <c r="H314" s="12">
        <v>4.16</v>
      </c>
      <c r="I314" s="12">
        <v>4.22</v>
      </c>
      <c r="J314" s="12">
        <v>4.25</v>
      </c>
      <c r="K314" s="12">
        <v>4.2</v>
      </c>
      <c r="L314" s="12">
        <v>36</v>
      </c>
      <c r="M314" s="12">
        <v>9</v>
      </c>
      <c r="N314" s="10" t="str">
        <f>LEFT(Data[[#This Row],[Instructor]],1)</f>
        <v>T</v>
      </c>
      <c r="O314" s="10" t="str">
        <f>LEFT(Data[[#This Row],[Course Name]],5)</f>
        <v>20364</v>
      </c>
      <c r="P314" s="11">
        <f t="shared" si="5"/>
        <v>27</v>
      </c>
      <c r="Q314" s="12">
        <v>25</v>
      </c>
    </row>
    <row r="315" spans="1:17" x14ac:dyDescent="0.3">
      <c r="A315" s="12" t="s">
        <v>905</v>
      </c>
      <c r="B315" s="12" t="s">
        <v>906</v>
      </c>
      <c r="C315" s="12" t="s">
        <v>904</v>
      </c>
      <c r="D315" s="12">
        <v>201820</v>
      </c>
      <c r="E315" s="13">
        <v>1</v>
      </c>
      <c r="F315" s="12" t="s">
        <v>42</v>
      </c>
      <c r="G315" s="12" t="s">
        <v>536</v>
      </c>
      <c r="H315" s="12">
        <v>3.78</v>
      </c>
      <c r="I315" s="12">
        <v>3.9</v>
      </c>
      <c r="J315" s="12">
        <v>3.78</v>
      </c>
      <c r="K315" s="12">
        <v>3.82</v>
      </c>
      <c r="L315" s="12">
        <v>37</v>
      </c>
      <c r="M315" s="12">
        <v>8</v>
      </c>
      <c r="N315" s="10" t="str">
        <f>LEFT(Data[[#This Row],[Instructor]],1)</f>
        <v>T</v>
      </c>
      <c r="O315" s="10" t="str">
        <f>LEFT(Data[[#This Row],[Course Name]],5)</f>
        <v>20365</v>
      </c>
      <c r="P315" s="11">
        <f t="shared" si="5"/>
        <v>29</v>
      </c>
      <c r="Q315" s="12">
        <v>22</v>
      </c>
    </row>
    <row r="316" spans="1:17" x14ac:dyDescent="0.3">
      <c r="A316" s="12" t="s">
        <v>907</v>
      </c>
      <c r="B316" s="12" t="s">
        <v>908</v>
      </c>
      <c r="C316" s="12" t="s">
        <v>909</v>
      </c>
      <c r="D316" s="12">
        <v>201820</v>
      </c>
      <c r="E316" s="13">
        <v>1</v>
      </c>
      <c r="F316" s="12" t="s">
        <v>26</v>
      </c>
      <c r="G316" s="12" t="s">
        <v>59</v>
      </c>
      <c r="H316" s="12">
        <v>4.6399999999999997</v>
      </c>
      <c r="I316" s="12">
        <v>4.67</v>
      </c>
      <c r="J316" s="12">
        <v>4.5</v>
      </c>
      <c r="K316" s="12">
        <v>4.62</v>
      </c>
      <c r="L316" s="12">
        <v>30</v>
      </c>
      <c r="M316" s="12">
        <v>8</v>
      </c>
      <c r="N316" s="10" t="str">
        <f>LEFT(Data[[#This Row],[Instructor]],1)</f>
        <v>M</v>
      </c>
      <c r="O316" s="10" t="str">
        <f>LEFT(Data[[#This Row],[Course Name]],5)</f>
        <v>20366</v>
      </c>
      <c r="P316" s="11">
        <f t="shared" si="5"/>
        <v>22</v>
      </c>
      <c r="Q316" s="12">
        <v>27</v>
      </c>
    </row>
    <row r="317" spans="1:17" x14ac:dyDescent="0.3">
      <c r="A317" s="12" t="s">
        <v>910</v>
      </c>
      <c r="B317" s="12" t="s">
        <v>911</v>
      </c>
      <c r="C317" s="12" t="s">
        <v>912</v>
      </c>
      <c r="D317" s="12">
        <v>201820</v>
      </c>
      <c r="E317" s="13">
        <v>1</v>
      </c>
      <c r="F317" s="12" t="s">
        <v>14</v>
      </c>
      <c r="G317" s="12" t="s">
        <v>222</v>
      </c>
      <c r="H317" s="12">
        <v>3.83</v>
      </c>
      <c r="I317" s="12">
        <v>3.82</v>
      </c>
      <c r="J317" s="12">
        <v>3.6</v>
      </c>
      <c r="K317" s="12">
        <v>3.77</v>
      </c>
      <c r="L317" s="12">
        <v>27</v>
      </c>
      <c r="M317" s="12">
        <v>13</v>
      </c>
      <c r="N317" s="10" t="str">
        <f>LEFT(Data[[#This Row],[Instructor]],1)</f>
        <v>S</v>
      </c>
      <c r="O317" s="10" t="str">
        <f>LEFT(Data[[#This Row],[Course Name]],5)</f>
        <v>20367</v>
      </c>
      <c r="P317" s="11">
        <f t="shared" si="5"/>
        <v>14</v>
      </c>
      <c r="Q317" s="12">
        <v>48</v>
      </c>
    </row>
    <row r="318" spans="1:17" x14ac:dyDescent="0.3">
      <c r="A318" s="12" t="s">
        <v>913</v>
      </c>
      <c r="B318" s="12" t="s">
        <v>914</v>
      </c>
      <c r="C318" s="12" t="s">
        <v>915</v>
      </c>
      <c r="D318" s="12">
        <v>201820</v>
      </c>
      <c r="F318" s="12" t="s">
        <v>42</v>
      </c>
      <c r="G318" s="12" t="s">
        <v>367</v>
      </c>
      <c r="H318" s="12">
        <v>4.37</v>
      </c>
      <c r="I318" s="12">
        <v>4.3099999999999996</v>
      </c>
      <c r="J318" s="12">
        <v>4.04</v>
      </c>
      <c r="K318" s="12">
        <v>4.28</v>
      </c>
      <c r="L318" s="12">
        <v>38</v>
      </c>
      <c r="M318" s="12">
        <v>7</v>
      </c>
      <c r="N318" s="10" t="str">
        <f>LEFT(Data[[#This Row],[Instructor]],1)</f>
        <v>C</v>
      </c>
      <c r="O318" s="10" t="str">
        <f>LEFT(Data[[#This Row],[Course Name]],5)</f>
        <v>20368</v>
      </c>
      <c r="P318" s="11">
        <f t="shared" si="5"/>
        <v>31</v>
      </c>
      <c r="Q318" s="12">
        <v>18</v>
      </c>
    </row>
    <row r="319" spans="1:17" x14ac:dyDescent="0.3">
      <c r="A319" s="12" t="s">
        <v>916</v>
      </c>
      <c r="B319" s="12" t="s">
        <v>917</v>
      </c>
      <c r="C319" s="12" t="s">
        <v>912</v>
      </c>
      <c r="D319" s="12">
        <v>201820</v>
      </c>
      <c r="E319" s="13">
        <v>1</v>
      </c>
      <c r="F319" s="12" t="s">
        <v>14</v>
      </c>
      <c r="G319" s="12" t="s">
        <v>222</v>
      </c>
      <c r="H319" s="12">
        <v>4.1500000000000004</v>
      </c>
      <c r="I319" s="12">
        <v>4.18</v>
      </c>
      <c r="J319" s="12">
        <v>3.85</v>
      </c>
      <c r="K319" s="12">
        <v>4.09</v>
      </c>
      <c r="L319" s="12">
        <v>71</v>
      </c>
      <c r="M319" s="12">
        <v>49</v>
      </c>
      <c r="N319" s="10" t="str">
        <f>LEFT(Data[[#This Row],[Instructor]],1)</f>
        <v>S</v>
      </c>
      <c r="O319" s="10" t="str">
        <f>LEFT(Data[[#This Row],[Course Name]],5)</f>
        <v>20369</v>
      </c>
      <c r="P319" s="11">
        <f t="shared" si="5"/>
        <v>22</v>
      </c>
      <c r="Q319" s="12">
        <v>69</v>
      </c>
    </row>
    <row r="320" spans="1:17" x14ac:dyDescent="0.3">
      <c r="A320" s="12" t="s">
        <v>918</v>
      </c>
      <c r="B320" s="12" t="s">
        <v>919</v>
      </c>
      <c r="C320" s="12" t="s">
        <v>268</v>
      </c>
      <c r="D320" s="12">
        <v>201820</v>
      </c>
      <c r="E320" s="13">
        <v>1</v>
      </c>
      <c r="F320" s="12" t="s">
        <v>14</v>
      </c>
      <c r="G320" s="12" t="s">
        <v>222</v>
      </c>
      <c r="H320" s="12">
        <v>4.25</v>
      </c>
      <c r="I320" s="12">
        <v>4.1500000000000004</v>
      </c>
      <c r="J320" s="12">
        <v>3.72</v>
      </c>
      <c r="K320" s="12">
        <v>4.0999999999999996</v>
      </c>
      <c r="L320" s="12">
        <v>91</v>
      </c>
      <c r="M320" s="12">
        <v>41</v>
      </c>
      <c r="N320" s="10" t="str">
        <f>LEFT(Data[[#This Row],[Instructor]],1)</f>
        <v>D</v>
      </c>
      <c r="O320" s="10" t="str">
        <f>LEFT(Data[[#This Row],[Course Name]],5)</f>
        <v>20370</v>
      </c>
      <c r="P320" s="11">
        <f t="shared" si="5"/>
        <v>50</v>
      </c>
      <c r="Q320" s="12">
        <v>45</v>
      </c>
    </row>
    <row r="321" spans="1:17" x14ac:dyDescent="0.3">
      <c r="A321" s="12" t="s">
        <v>920</v>
      </c>
      <c r="B321" s="12" t="s">
        <v>921</v>
      </c>
      <c r="C321" s="12" t="s">
        <v>271</v>
      </c>
      <c r="D321" s="12">
        <v>201820</v>
      </c>
      <c r="F321" s="12" t="s">
        <v>14</v>
      </c>
      <c r="G321" s="12" t="s">
        <v>82</v>
      </c>
      <c r="H321" s="12">
        <v>5</v>
      </c>
      <c r="I321" s="12">
        <v>5</v>
      </c>
      <c r="J321" s="12">
        <v>5</v>
      </c>
      <c r="K321" s="12">
        <v>5</v>
      </c>
      <c r="L321" s="12">
        <v>9</v>
      </c>
      <c r="M321" s="12">
        <v>3</v>
      </c>
      <c r="N321" s="10" t="str">
        <f>LEFT(Data[[#This Row],[Instructor]],1)</f>
        <v>S</v>
      </c>
      <c r="O321" s="10" t="str">
        <f>LEFT(Data[[#This Row],[Course Name]],5)</f>
        <v>20371</v>
      </c>
      <c r="P321" s="11">
        <f t="shared" si="5"/>
        <v>6</v>
      </c>
      <c r="Q321" s="12">
        <v>33</v>
      </c>
    </row>
    <row r="322" spans="1:17" x14ac:dyDescent="0.3">
      <c r="A322" s="12" t="s">
        <v>922</v>
      </c>
      <c r="B322" s="12" t="s">
        <v>923</v>
      </c>
      <c r="C322" s="12" t="s">
        <v>96</v>
      </c>
      <c r="D322" s="12">
        <v>201820</v>
      </c>
      <c r="E322" s="13">
        <v>1</v>
      </c>
      <c r="F322" s="12" t="s">
        <v>14</v>
      </c>
      <c r="G322" s="12" t="s">
        <v>82</v>
      </c>
      <c r="H322" s="12">
        <v>4.33</v>
      </c>
      <c r="I322" s="12">
        <v>4.16</v>
      </c>
      <c r="J322" s="12">
        <v>4.2</v>
      </c>
      <c r="K322" s="12">
        <v>4.25</v>
      </c>
      <c r="L322" s="12">
        <v>21</v>
      </c>
      <c r="M322" s="12">
        <v>11</v>
      </c>
      <c r="N322" s="10" t="str">
        <f>LEFT(Data[[#This Row],[Instructor]],1)</f>
        <v>J</v>
      </c>
      <c r="O322" s="10" t="str">
        <f>LEFT(Data[[#This Row],[Course Name]],5)</f>
        <v>20372</v>
      </c>
      <c r="P322" s="11">
        <f t="shared" si="5"/>
        <v>10</v>
      </c>
      <c r="Q322" s="12">
        <v>52</v>
      </c>
    </row>
    <row r="323" spans="1:17" x14ac:dyDescent="0.3">
      <c r="A323" s="12" t="s">
        <v>924</v>
      </c>
      <c r="B323" s="12" t="s">
        <v>925</v>
      </c>
      <c r="C323" s="12" t="s">
        <v>561</v>
      </c>
      <c r="D323" s="12">
        <v>201820</v>
      </c>
      <c r="E323" s="13">
        <v>1</v>
      </c>
      <c r="F323" s="12" t="s">
        <v>26</v>
      </c>
      <c r="G323" s="12" t="s">
        <v>396</v>
      </c>
      <c r="H323" s="12">
        <v>4.43</v>
      </c>
      <c r="I323" s="12">
        <v>4.41</v>
      </c>
      <c r="J323" s="12">
        <v>4.2300000000000004</v>
      </c>
      <c r="K323" s="12">
        <v>4.38</v>
      </c>
      <c r="L323" s="12">
        <v>64</v>
      </c>
      <c r="M323" s="12">
        <v>16</v>
      </c>
      <c r="N323" s="10" t="str">
        <f>LEFT(Data[[#This Row],[Instructor]],1)</f>
        <v>S</v>
      </c>
      <c r="O323" s="10" t="str">
        <f>LEFT(Data[[#This Row],[Course Name]],5)</f>
        <v>20376</v>
      </c>
      <c r="P323" s="11">
        <f t="shared" si="5"/>
        <v>48</v>
      </c>
      <c r="Q323" s="12">
        <v>25</v>
      </c>
    </row>
    <row r="324" spans="1:17" x14ac:dyDescent="0.3">
      <c r="A324" s="12" t="s">
        <v>926</v>
      </c>
      <c r="B324" s="12" t="s">
        <v>927</v>
      </c>
      <c r="C324" s="12" t="s">
        <v>928</v>
      </c>
      <c r="D324" s="12">
        <v>201820</v>
      </c>
      <c r="E324" s="13">
        <v>1</v>
      </c>
      <c r="F324" s="12" t="s">
        <v>26</v>
      </c>
      <c r="G324" s="12" t="s">
        <v>396</v>
      </c>
      <c r="H324" s="12">
        <v>4.87</v>
      </c>
      <c r="I324" s="12">
        <v>4.7300000000000004</v>
      </c>
      <c r="J324" s="12">
        <v>4.78</v>
      </c>
      <c r="K324" s="12">
        <v>4.8099999999999996</v>
      </c>
      <c r="L324" s="12">
        <v>27</v>
      </c>
      <c r="M324" s="12">
        <v>9</v>
      </c>
      <c r="N324" s="10" t="str">
        <f>LEFT(Data[[#This Row],[Instructor]],1)</f>
        <v>G</v>
      </c>
      <c r="O324" s="10" t="str">
        <f>LEFT(Data[[#This Row],[Course Name]],5)</f>
        <v>20377</v>
      </c>
      <c r="P324" s="11">
        <f t="shared" si="5"/>
        <v>18</v>
      </c>
      <c r="Q324" s="12">
        <v>33</v>
      </c>
    </row>
    <row r="325" spans="1:17" x14ac:dyDescent="0.3">
      <c r="A325" s="12" t="s">
        <v>929</v>
      </c>
      <c r="B325" s="12" t="s">
        <v>930</v>
      </c>
      <c r="C325" s="12" t="s">
        <v>931</v>
      </c>
      <c r="D325" s="12">
        <v>201820</v>
      </c>
      <c r="E325" s="13">
        <v>1</v>
      </c>
      <c r="F325" s="12" t="s">
        <v>14</v>
      </c>
      <c r="G325" s="12" t="s">
        <v>222</v>
      </c>
      <c r="H325" s="12">
        <v>4.2</v>
      </c>
      <c r="I325" s="12">
        <v>4.05</v>
      </c>
      <c r="J325" s="12">
        <v>4.22</v>
      </c>
      <c r="K325" s="12">
        <v>4.16</v>
      </c>
      <c r="L325" s="12">
        <v>24</v>
      </c>
      <c r="M325" s="12">
        <v>8</v>
      </c>
      <c r="N325" s="10" t="str">
        <f>LEFT(Data[[#This Row],[Instructor]],1)</f>
        <v>A</v>
      </c>
      <c r="O325" s="10" t="str">
        <f>LEFT(Data[[#This Row],[Course Name]],5)</f>
        <v>20378</v>
      </c>
      <c r="P325" s="11">
        <f t="shared" si="5"/>
        <v>16</v>
      </c>
      <c r="Q325" s="12">
        <v>33</v>
      </c>
    </row>
    <row r="326" spans="1:17" x14ac:dyDescent="0.3">
      <c r="A326" s="12" t="s">
        <v>932</v>
      </c>
      <c r="B326" s="12" t="s">
        <v>933</v>
      </c>
      <c r="C326" s="12" t="s">
        <v>934</v>
      </c>
      <c r="D326" s="12">
        <v>201820</v>
      </c>
      <c r="E326" s="13">
        <v>1</v>
      </c>
      <c r="F326" s="12" t="s">
        <v>26</v>
      </c>
      <c r="G326" s="12" t="s">
        <v>396</v>
      </c>
      <c r="H326" s="12">
        <v>4.67</v>
      </c>
      <c r="I326" s="12">
        <v>4.47</v>
      </c>
      <c r="J326" s="12">
        <v>4.33</v>
      </c>
      <c r="K326" s="12">
        <v>4.53</v>
      </c>
      <c r="L326" s="12">
        <v>23</v>
      </c>
      <c r="M326" s="12">
        <v>3</v>
      </c>
      <c r="N326" s="10" t="str">
        <f>LEFT(Data[[#This Row],[Instructor]],1)</f>
        <v>N</v>
      </c>
      <c r="O326" s="10" t="str">
        <f>LEFT(Data[[#This Row],[Course Name]],5)</f>
        <v>20379</v>
      </c>
      <c r="P326" s="11">
        <f t="shared" si="5"/>
        <v>20</v>
      </c>
      <c r="Q326" s="12">
        <v>13</v>
      </c>
    </row>
    <row r="327" spans="1:17" x14ac:dyDescent="0.3">
      <c r="A327" s="12" t="s">
        <v>935</v>
      </c>
      <c r="B327" s="12" t="s">
        <v>936</v>
      </c>
      <c r="C327" s="12" t="s">
        <v>363</v>
      </c>
      <c r="D327" s="12">
        <v>201820</v>
      </c>
      <c r="F327" s="12" t="s">
        <v>14</v>
      </c>
      <c r="G327" s="12" t="s">
        <v>78</v>
      </c>
      <c r="H327" s="12">
        <v>4.38</v>
      </c>
      <c r="I327" s="12">
        <v>4.33</v>
      </c>
      <c r="J327" s="12">
        <v>4.17</v>
      </c>
      <c r="K327" s="12">
        <v>4.32</v>
      </c>
      <c r="L327" s="12">
        <v>22</v>
      </c>
      <c r="M327" s="12">
        <v>6</v>
      </c>
      <c r="N327" s="10" t="str">
        <f>LEFT(Data[[#This Row],[Instructor]],1)</f>
        <v>C</v>
      </c>
      <c r="O327" s="10" t="str">
        <f>LEFT(Data[[#This Row],[Course Name]],5)</f>
        <v>20380</v>
      </c>
      <c r="P327" s="11">
        <f t="shared" si="5"/>
        <v>16</v>
      </c>
      <c r="Q327" s="12">
        <v>27</v>
      </c>
    </row>
    <row r="328" spans="1:17" x14ac:dyDescent="0.3">
      <c r="A328" s="12" t="s">
        <v>937</v>
      </c>
      <c r="B328" s="12" t="s">
        <v>938</v>
      </c>
      <c r="C328" s="12" t="s">
        <v>939</v>
      </c>
      <c r="D328" s="12">
        <v>201820</v>
      </c>
      <c r="F328" s="12" t="s">
        <v>14</v>
      </c>
      <c r="G328" s="12" t="s">
        <v>82</v>
      </c>
      <c r="H328" s="12">
        <v>4.42</v>
      </c>
      <c r="I328" s="12">
        <v>4.4000000000000004</v>
      </c>
      <c r="J328" s="12">
        <v>4.4000000000000004</v>
      </c>
      <c r="K328" s="12">
        <v>4.41</v>
      </c>
      <c r="L328" s="12">
        <v>27</v>
      </c>
      <c r="M328" s="12">
        <v>15</v>
      </c>
      <c r="N328" s="10" t="str">
        <f>LEFT(Data[[#This Row],[Instructor]],1)</f>
        <v>A</v>
      </c>
      <c r="O328" s="10" t="str">
        <f>LEFT(Data[[#This Row],[Course Name]],5)</f>
        <v>20381</v>
      </c>
      <c r="P328" s="11">
        <f t="shared" si="5"/>
        <v>12</v>
      </c>
      <c r="Q328" s="12">
        <v>56</v>
      </c>
    </row>
    <row r="329" spans="1:17" x14ac:dyDescent="0.3">
      <c r="A329" s="12" t="s">
        <v>940</v>
      </c>
      <c r="B329" s="12" t="s">
        <v>941</v>
      </c>
      <c r="C329" s="12" t="s">
        <v>608</v>
      </c>
      <c r="D329" s="12">
        <v>201820</v>
      </c>
      <c r="E329" s="13">
        <v>1</v>
      </c>
      <c r="F329" s="12" t="s">
        <v>26</v>
      </c>
      <c r="G329" s="12" t="s">
        <v>396</v>
      </c>
      <c r="H329" s="12">
        <v>4.75</v>
      </c>
      <c r="I329" s="12">
        <v>4.75</v>
      </c>
      <c r="J329" s="12">
        <v>4.6900000000000004</v>
      </c>
      <c r="K329" s="12">
        <v>4.74</v>
      </c>
      <c r="L329" s="12">
        <v>15</v>
      </c>
      <c r="M329" s="12">
        <v>4</v>
      </c>
      <c r="N329" s="10" t="str">
        <f>LEFT(Data[[#This Row],[Instructor]],1)</f>
        <v>N</v>
      </c>
      <c r="O329" s="10" t="str">
        <f>LEFT(Data[[#This Row],[Course Name]],5)</f>
        <v>20382</v>
      </c>
      <c r="P329" s="11">
        <f t="shared" ref="P329:P392" si="6">L329-M329</f>
        <v>11</v>
      </c>
      <c r="Q329" s="12">
        <v>27</v>
      </c>
    </row>
    <row r="330" spans="1:17" x14ac:dyDescent="0.3">
      <c r="A330" s="12" t="s">
        <v>942</v>
      </c>
      <c r="B330" s="12" t="s">
        <v>943</v>
      </c>
      <c r="C330" s="12" t="s">
        <v>944</v>
      </c>
      <c r="D330" s="12">
        <v>201820</v>
      </c>
      <c r="E330" s="13">
        <v>1</v>
      </c>
      <c r="F330" s="12" t="s">
        <v>26</v>
      </c>
      <c r="G330" s="12" t="s">
        <v>405</v>
      </c>
      <c r="H330" s="12">
        <v>3.75</v>
      </c>
      <c r="I330" s="12">
        <v>3.69</v>
      </c>
      <c r="J330" s="12">
        <v>3.5</v>
      </c>
      <c r="K330" s="12">
        <v>3.67</v>
      </c>
      <c r="L330" s="12">
        <v>28</v>
      </c>
      <c r="M330" s="12">
        <v>9</v>
      </c>
      <c r="N330" s="10" t="str">
        <f>LEFT(Data[[#This Row],[Instructor]],1)</f>
        <v>D</v>
      </c>
      <c r="O330" s="10" t="str">
        <f>LEFT(Data[[#This Row],[Course Name]],5)</f>
        <v>20384</v>
      </c>
      <c r="P330" s="11">
        <f t="shared" si="6"/>
        <v>19</v>
      </c>
      <c r="Q330" s="12">
        <v>32</v>
      </c>
    </row>
    <row r="331" spans="1:17" x14ac:dyDescent="0.3">
      <c r="A331" s="12" t="s">
        <v>945</v>
      </c>
      <c r="B331" s="12" t="s">
        <v>946</v>
      </c>
      <c r="C331" s="12" t="s">
        <v>404</v>
      </c>
      <c r="D331" s="12">
        <v>201820</v>
      </c>
      <c r="E331" s="13">
        <v>1</v>
      </c>
      <c r="F331" s="12" t="s">
        <v>26</v>
      </c>
      <c r="G331" s="12" t="s">
        <v>405</v>
      </c>
      <c r="H331" s="12">
        <v>4.75</v>
      </c>
      <c r="I331" s="12">
        <v>4.7</v>
      </c>
      <c r="J331" s="12">
        <v>4.62</v>
      </c>
      <c r="K331" s="12">
        <v>4.71</v>
      </c>
      <c r="L331" s="12">
        <v>36</v>
      </c>
      <c r="M331" s="12">
        <v>12</v>
      </c>
      <c r="N331" s="10" t="str">
        <f>LEFT(Data[[#This Row],[Instructor]],1)</f>
        <v>C</v>
      </c>
      <c r="O331" s="10" t="str">
        <f>LEFT(Data[[#This Row],[Course Name]],5)</f>
        <v>20385</v>
      </c>
      <c r="P331" s="11">
        <f t="shared" si="6"/>
        <v>24</v>
      </c>
      <c r="Q331" s="12">
        <v>33</v>
      </c>
    </row>
    <row r="332" spans="1:17" x14ac:dyDescent="0.3">
      <c r="A332" s="12" t="s">
        <v>947</v>
      </c>
      <c r="B332" s="12" t="s">
        <v>948</v>
      </c>
      <c r="C332" s="12" t="s">
        <v>443</v>
      </c>
      <c r="D332" s="12">
        <v>201820</v>
      </c>
      <c r="E332" s="13">
        <v>1</v>
      </c>
      <c r="F332" s="12" t="s">
        <v>26</v>
      </c>
      <c r="G332" s="12" t="s">
        <v>444</v>
      </c>
      <c r="H332" s="12">
        <v>4.24</v>
      </c>
      <c r="I332" s="12">
        <v>4.32</v>
      </c>
      <c r="J332" s="12">
        <v>4.12</v>
      </c>
      <c r="K332" s="12">
        <v>4.24</v>
      </c>
      <c r="L332" s="12">
        <v>82</v>
      </c>
      <c r="M332" s="12">
        <v>21</v>
      </c>
      <c r="N332" s="10" t="str">
        <f>LEFT(Data[[#This Row],[Instructor]],1)</f>
        <v>J</v>
      </c>
      <c r="O332" s="10" t="str">
        <f>LEFT(Data[[#This Row],[Course Name]],5)</f>
        <v>20386</v>
      </c>
      <c r="P332" s="11">
        <f t="shared" si="6"/>
        <v>61</v>
      </c>
      <c r="Q332" s="12">
        <v>26</v>
      </c>
    </row>
    <row r="333" spans="1:17" x14ac:dyDescent="0.3">
      <c r="A333" s="12" t="s">
        <v>949</v>
      </c>
      <c r="B333" s="12" t="s">
        <v>950</v>
      </c>
      <c r="C333" s="12" t="s">
        <v>951</v>
      </c>
      <c r="D333" s="12">
        <v>201820</v>
      </c>
      <c r="E333" s="13">
        <v>1</v>
      </c>
      <c r="F333" s="12" t="s">
        <v>26</v>
      </c>
      <c r="G333" s="12" t="s">
        <v>405</v>
      </c>
      <c r="H333" s="12">
        <v>4.47</v>
      </c>
      <c r="I333" s="12">
        <v>4.58</v>
      </c>
      <c r="J333" s="12">
        <v>4.09</v>
      </c>
      <c r="K333" s="12">
        <v>4.41</v>
      </c>
      <c r="L333" s="12">
        <v>22</v>
      </c>
      <c r="M333" s="12">
        <v>8</v>
      </c>
      <c r="N333" s="10" t="str">
        <f>LEFT(Data[[#This Row],[Instructor]],1)</f>
        <v>M</v>
      </c>
      <c r="O333" s="10" t="str">
        <f>LEFT(Data[[#This Row],[Course Name]],5)</f>
        <v>20387</v>
      </c>
      <c r="P333" s="11">
        <f t="shared" si="6"/>
        <v>14</v>
      </c>
      <c r="Q333" s="12">
        <v>36</v>
      </c>
    </row>
    <row r="334" spans="1:17" x14ac:dyDescent="0.3">
      <c r="A334" s="12" t="s">
        <v>952</v>
      </c>
      <c r="B334" s="12" t="s">
        <v>953</v>
      </c>
      <c r="C334" s="12" t="s">
        <v>404</v>
      </c>
      <c r="D334" s="12">
        <v>201820</v>
      </c>
      <c r="E334" s="13">
        <v>1</v>
      </c>
      <c r="F334" s="12" t="s">
        <v>26</v>
      </c>
      <c r="G334" s="12" t="s">
        <v>405</v>
      </c>
      <c r="H334" s="12">
        <v>3.86</v>
      </c>
      <c r="I334" s="12">
        <v>3.6</v>
      </c>
      <c r="J334" s="12">
        <v>3.33</v>
      </c>
      <c r="K334" s="12">
        <v>3.66</v>
      </c>
      <c r="L334" s="12">
        <v>29</v>
      </c>
      <c r="M334" s="12">
        <v>9</v>
      </c>
      <c r="N334" s="10" t="str">
        <f>LEFT(Data[[#This Row],[Instructor]],1)</f>
        <v>C</v>
      </c>
      <c r="O334" s="10" t="str">
        <f>LEFT(Data[[#This Row],[Course Name]],5)</f>
        <v>20388</v>
      </c>
      <c r="P334" s="11">
        <f t="shared" si="6"/>
        <v>20</v>
      </c>
      <c r="Q334" s="12">
        <v>31</v>
      </c>
    </row>
    <row r="335" spans="1:17" x14ac:dyDescent="0.3">
      <c r="A335" s="12" t="s">
        <v>954</v>
      </c>
      <c r="B335" s="12" t="s">
        <v>955</v>
      </c>
      <c r="C335" s="12" t="s">
        <v>956</v>
      </c>
      <c r="D335" s="12">
        <v>201820</v>
      </c>
      <c r="E335" s="13">
        <v>1</v>
      </c>
      <c r="F335" s="12" t="s">
        <v>26</v>
      </c>
      <c r="G335" s="12" t="s">
        <v>405</v>
      </c>
      <c r="H335" s="12">
        <v>4.8099999999999996</v>
      </c>
      <c r="I335" s="12">
        <v>5</v>
      </c>
      <c r="J335" s="12">
        <v>4.33</v>
      </c>
      <c r="K335" s="12">
        <v>4.75</v>
      </c>
      <c r="L335" s="12">
        <v>21</v>
      </c>
      <c r="M335" s="12">
        <v>7</v>
      </c>
      <c r="N335" s="10" t="str">
        <f>LEFT(Data[[#This Row],[Instructor]],1)</f>
        <v>E</v>
      </c>
      <c r="O335" s="10" t="str">
        <f>LEFT(Data[[#This Row],[Course Name]],5)</f>
        <v>20389</v>
      </c>
      <c r="P335" s="11">
        <f t="shared" si="6"/>
        <v>14</v>
      </c>
      <c r="Q335" s="12">
        <v>33</v>
      </c>
    </row>
    <row r="336" spans="1:17" x14ac:dyDescent="0.3">
      <c r="A336" s="12" t="s">
        <v>957</v>
      </c>
      <c r="B336" s="12" t="s">
        <v>958</v>
      </c>
      <c r="C336" s="12" t="s">
        <v>944</v>
      </c>
      <c r="D336" s="12">
        <v>201820</v>
      </c>
      <c r="E336" s="13">
        <v>1</v>
      </c>
      <c r="F336" s="12" t="s">
        <v>26</v>
      </c>
      <c r="G336" s="12" t="s">
        <v>405</v>
      </c>
      <c r="H336" s="12">
        <v>4.38</v>
      </c>
      <c r="I336" s="12">
        <v>4.3099999999999996</v>
      </c>
      <c r="J336" s="12">
        <v>4.07</v>
      </c>
      <c r="K336" s="12">
        <v>4.29</v>
      </c>
      <c r="L336" s="12">
        <v>33</v>
      </c>
      <c r="M336" s="12">
        <v>15</v>
      </c>
      <c r="N336" s="10" t="str">
        <f>LEFT(Data[[#This Row],[Instructor]],1)</f>
        <v>D</v>
      </c>
      <c r="O336" s="10" t="str">
        <f>LEFT(Data[[#This Row],[Course Name]],5)</f>
        <v>20390</v>
      </c>
      <c r="P336" s="11">
        <f t="shared" si="6"/>
        <v>18</v>
      </c>
      <c r="Q336" s="12">
        <v>45</v>
      </c>
    </row>
    <row r="337" spans="1:17" x14ac:dyDescent="0.3">
      <c r="A337" s="12" t="s">
        <v>959</v>
      </c>
      <c r="B337" s="12" t="s">
        <v>960</v>
      </c>
      <c r="C337" s="12" t="s">
        <v>961</v>
      </c>
      <c r="D337" s="12">
        <v>201820</v>
      </c>
      <c r="E337" s="13">
        <v>1</v>
      </c>
      <c r="F337" s="12" t="s">
        <v>26</v>
      </c>
      <c r="G337" s="12" t="s">
        <v>405</v>
      </c>
      <c r="H337" s="12">
        <v>4.0599999999999996</v>
      </c>
      <c r="I337" s="12">
        <v>4.3600000000000003</v>
      </c>
      <c r="J337" s="12">
        <v>4.1500000000000004</v>
      </c>
      <c r="K337" s="12">
        <v>4.17</v>
      </c>
      <c r="L337" s="12">
        <v>25</v>
      </c>
      <c r="M337" s="12">
        <v>12</v>
      </c>
      <c r="N337" s="10" t="str">
        <f>LEFT(Data[[#This Row],[Instructor]],1)</f>
        <v>A</v>
      </c>
      <c r="O337" s="10" t="str">
        <f>LEFT(Data[[#This Row],[Course Name]],5)</f>
        <v>20391</v>
      </c>
      <c r="P337" s="11">
        <f t="shared" si="6"/>
        <v>13</v>
      </c>
      <c r="Q337" s="12">
        <v>48</v>
      </c>
    </row>
    <row r="338" spans="1:17" x14ac:dyDescent="0.3">
      <c r="A338" s="12" t="s">
        <v>962</v>
      </c>
      <c r="B338" s="12" t="s">
        <v>963</v>
      </c>
      <c r="C338" s="12" t="s">
        <v>447</v>
      </c>
      <c r="D338" s="12">
        <v>201820</v>
      </c>
      <c r="E338" s="13">
        <v>1</v>
      </c>
      <c r="F338" s="12" t="s">
        <v>26</v>
      </c>
      <c r="G338" s="12" t="s">
        <v>444</v>
      </c>
      <c r="H338" s="12">
        <v>4.26</v>
      </c>
      <c r="I338" s="12">
        <v>4.37</v>
      </c>
      <c r="J338" s="12">
        <v>4.01</v>
      </c>
      <c r="K338" s="12">
        <v>4.2300000000000004</v>
      </c>
      <c r="L338" s="12">
        <v>120</v>
      </c>
      <c r="M338" s="12">
        <v>21</v>
      </c>
      <c r="N338" s="10" t="str">
        <f>LEFT(Data[[#This Row],[Instructor]],1)</f>
        <v>F</v>
      </c>
      <c r="O338" s="10" t="str">
        <f>LEFT(Data[[#This Row],[Course Name]],5)</f>
        <v>20392</v>
      </c>
      <c r="P338" s="11">
        <f t="shared" si="6"/>
        <v>99</v>
      </c>
      <c r="Q338" s="12">
        <v>18</v>
      </c>
    </row>
    <row r="339" spans="1:17" x14ac:dyDescent="0.3">
      <c r="A339" s="12" t="s">
        <v>964</v>
      </c>
      <c r="B339" s="12" t="s">
        <v>965</v>
      </c>
      <c r="C339" s="12" t="s">
        <v>966</v>
      </c>
      <c r="D339" s="12">
        <v>201820</v>
      </c>
      <c r="E339" s="13">
        <v>1</v>
      </c>
      <c r="F339" s="12" t="s">
        <v>26</v>
      </c>
      <c r="G339" s="12" t="s">
        <v>405</v>
      </c>
      <c r="H339" s="12">
        <v>4.3899999999999997</v>
      </c>
      <c r="I339" s="12">
        <v>4.3099999999999996</v>
      </c>
      <c r="J339" s="12">
        <v>3.81</v>
      </c>
      <c r="K339" s="12">
        <v>4.2300000000000004</v>
      </c>
      <c r="L339" s="12">
        <v>25</v>
      </c>
      <c r="M339" s="12">
        <v>8</v>
      </c>
      <c r="N339" s="10" t="str">
        <f>LEFT(Data[[#This Row],[Instructor]],1)</f>
        <v>C</v>
      </c>
      <c r="O339" s="10" t="str">
        <f>LEFT(Data[[#This Row],[Course Name]],5)</f>
        <v>20393</v>
      </c>
      <c r="P339" s="11">
        <f t="shared" si="6"/>
        <v>17</v>
      </c>
      <c r="Q339" s="12">
        <v>32</v>
      </c>
    </row>
    <row r="340" spans="1:17" x14ac:dyDescent="0.3">
      <c r="A340" s="12" t="s">
        <v>967</v>
      </c>
      <c r="B340" s="12" t="s">
        <v>968</v>
      </c>
      <c r="C340" s="12" t="s">
        <v>969</v>
      </c>
      <c r="D340" s="12">
        <v>201820</v>
      </c>
      <c r="E340" s="13">
        <v>1</v>
      </c>
      <c r="F340" s="12" t="s">
        <v>26</v>
      </c>
      <c r="G340" s="12" t="s">
        <v>405</v>
      </c>
      <c r="H340" s="12">
        <v>4.4800000000000004</v>
      </c>
      <c r="I340" s="12">
        <v>4.46</v>
      </c>
      <c r="J340" s="12">
        <v>4.3499999999999996</v>
      </c>
      <c r="K340" s="12">
        <v>4.4400000000000004</v>
      </c>
      <c r="L340" s="12">
        <v>35</v>
      </c>
      <c r="M340" s="12">
        <v>21</v>
      </c>
      <c r="N340" s="10" t="str">
        <f>LEFT(Data[[#This Row],[Instructor]],1)</f>
        <v>E</v>
      </c>
      <c r="O340" s="10" t="str">
        <f>LEFT(Data[[#This Row],[Course Name]],5)</f>
        <v>20394</v>
      </c>
      <c r="P340" s="11">
        <f t="shared" si="6"/>
        <v>14</v>
      </c>
      <c r="Q340" s="12">
        <v>60</v>
      </c>
    </row>
    <row r="341" spans="1:17" x14ac:dyDescent="0.3">
      <c r="A341" s="12" t="s">
        <v>970</v>
      </c>
      <c r="B341" s="12" t="s">
        <v>971</v>
      </c>
      <c r="C341" s="12" t="s">
        <v>972</v>
      </c>
      <c r="D341" s="12">
        <v>201820</v>
      </c>
      <c r="E341" s="13">
        <v>1</v>
      </c>
      <c r="F341" s="12" t="s">
        <v>26</v>
      </c>
      <c r="G341" s="12" t="s">
        <v>405</v>
      </c>
      <c r="H341" s="12">
        <v>4.76</v>
      </c>
      <c r="I341" s="12">
        <v>4.72</v>
      </c>
      <c r="J341" s="12">
        <v>4.71</v>
      </c>
      <c r="K341" s="12">
        <v>4.74</v>
      </c>
      <c r="L341" s="12">
        <v>34</v>
      </c>
      <c r="M341" s="12">
        <v>19</v>
      </c>
      <c r="N341" s="10" t="str">
        <f>LEFT(Data[[#This Row],[Instructor]],1)</f>
        <v>A</v>
      </c>
      <c r="O341" s="10" t="str">
        <f>LEFT(Data[[#This Row],[Course Name]],5)</f>
        <v>20395</v>
      </c>
      <c r="P341" s="11">
        <f t="shared" si="6"/>
        <v>15</v>
      </c>
      <c r="Q341" s="12">
        <v>56</v>
      </c>
    </row>
    <row r="342" spans="1:17" x14ac:dyDescent="0.3">
      <c r="A342" s="12" t="s">
        <v>973</v>
      </c>
      <c r="B342" s="12" t="s">
        <v>974</v>
      </c>
      <c r="C342" s="12" t="s">
        <v>221</v>
      </c>
      <c r="D342" s="12">
        <v>201820</v>
      </c>
      <c r="E342" s="13">
        <v>1</v>
      </c>
      <c r="F342" s="12" t="s">
        <v>14</v>
      </c>
      <c r="G342" s="12" t="s">
        <v>222</v>
      </c>
      <c r="H342" s="12">
        <v>4.54</v>
      </c>
      <c r="I342" s="12">
        <v>4.4000000000000004</v>
      </c>
      <c r="J342" s="12">
        <v>4.46</v>
      </c>
      <c r="K342" s="12">
        <v>4.4800000000000004</v>
      </c>
      <c r="L342" s="12">
        <v>8</v>
      </c>
      <c r="M342" s="12">
        <v>3</v>
      </c>
      <c r="N342" s="10" t="str">
        <f>LEFT(Data[[#This Row],[Instructor]],1)</f>
        <v>A</v>
      </c>
      <c r="O342" s="10" t="str">
        <f>LEFT(Data[[#This Row],[Course Name]],5)</f>
        <v>20397</v>
      </c>
      <c r="P342" s="11">
        <f t="shared" si="6"/>
        <v>5</v>
      </c>
      <c r="Q342" s="12">
        <v>38</v>
      </c>
    </row>
    <row r="343" spans="1:17" x14ac:dyDescent="0.3">
      <c r="A343" s="12" t="s">
        <v>975</v>
      </c>
      <c r="B343" s="12" t="s">
        <v>976</v>
      </c>
      <c r="C343" s="12" t="s">
        <v>977</v>
      </c>
      <c r="D343" s="12">
        <v>201820</v>
      </c>
      <c r="E343" s="13">
        <v>1</v>
      </c>
      <c r="F343" s="12" t="s">
        <v>14</v>
      </c>
      <c r="G343" s="12" t="s">
        <v>222</v>
      </c>
      <c r="H343" s="12">
        <v>4.5999999999999996</v>
      </c>
      <c r="I343" s="12">
        <v>4.5999999999999996</v>
      </c>
      <c r="J343" s="12">
        <v>4.5999999999999996</v>
      </c>
      <c r="K343" s="12">
        <v>4.5999999999999996</v>
      </c>
      <c r="L343" s="12">
        <v>20</v>
      </c>
      <c r="M343" s="12">
        <v>5</v>
      </c>
      <c r="N343" s="10" t="str">
        <f>LEFT(Data[[#This Row],[Instructor]],1)</f>
        <v>B</v>
      </c>
      <c r="O343" s="10" t="str">
        <f>LEFT(Data[[#This Row],[Course Name]],5)</f>
        <v>20398</v>
      </c>
      <c r="P343" s="11">
        <f t="shared" si="6"/>
        <v>15</v>
      </c>
      <c r="Q343" s="12">
        <v>25</v>
      </c>
    </row>
    <row r="344" spans="1:17" x14ac:dyDescent="0.3">
      <c r="A344" s="12" t="s">
        <v>978</v>
      </c>
      <c r="B344" s="12" t="s">
        <v>979</v>
      </c>
      <c r="C344" s="12" t="s">
        <v>980</v>
      </c>
      <c r="D344" s="12">
        <v>201820</v>
      </c>
      <c r="E344" s="13">
        <v>1</v>
      </c>
      <c r="F344" s="12" t="s">
        <v>21</v>
      </c>
      <c r="G344" s="12" t="s">
        <v>389</v>
      </c>
      <c r="L344" s="12">
        <v>4</v>
      </c>
      <c r="M344" s="12">
        <v>0</v>
      </c>
      <c r="N344" s="10" t="str">
        <f>LEFT(Data[[#This Row],[Instructor]],1)</f>
        <v>B</v>
      </c>
      <c r="O344" s="10" t="str">
        <f>LEFT(Data[[#This Row],[Course Name]],5)</f>
        <v>20399</v>
      </c>
      <c r="P344" s="11">
        <f t="shared" si="6"/>
        <v>4</v>
      </c>
      <c r="Q344" s="12">
        <v>0</v>
      </c>
    </row>
    <row r="345" spans="1:17" x14ac:dyDescent="0.3">
      <c r="A345" s="12" t="s">
        <v>981</v>
      </c>
      <c r="B345" s="12" t="s">
        <v>982</v>
      </c>
      <c r="C345" s="12" t="s">
        <v>620</v>
      </c>
      <c r="D345" s="12">
        <v>201820</v>
      </c>
      <c r="E345" s="13">
        <v>1</v>
      </c>
      <c r="F345" s="12" t="s">
        <v>21</v>
      </c>
      <c r="G345" s="12" t="s">
        <v>548</v>
      </c>
      <c r="H345" s="12">
        <v>4.32</v>
      </c>
      <c r="I345" s="12">
        <v>4.1500000000000004</v>
      </c>
      <c r="J345" s="12">
        <v>3.77</v>
      </c>
      <c r="K345" s="12">
        <v>4.1399999999999997</v>
      </c>
      <c r="L345" s="12">
        <v>33</v>
      </c>
      <c r="M345" s="12">
        <v>12</v>
      </c>
      <c r="N345" s="10" t="str">
        <f>LEFT(Data[[#This Row],[Instructor]],1)</f>
        <v>W</v>
      </c>
      <c r="O345" s="10" t="str">
        <f>LEFT(Data[[#This Row],[Course Name]],5)</f>
        <v>20402</v>
      </c>
      <c r="P345" s="11">
        <f t="shared" si="6"/>
        <v>21</v>
      </c>
      <c r="Q345" s="12">
        <v>36</v>
      </c>
    </row>
    <row r="346" spans="1:17" x14ac:dyDescent="0.3">
      <c r="A346" s="12" t="s">
        <v>983</v>
      </c>
      <c r="B346" s="12" t="s">
        <v>984</v>
      </c>
      <c r="C346" s="12" t="s">
        <v>985</v>
      </c>
      <c r="D346" s="12">
        <v>201820</v>
      </c>
      <c r="E346" s="13">
        <v>1</v>
      </c>
      <c r="F346" s="12" t="s">
        <v>26</v>
      </c>
      <c r="G346" s="12" t="s">
        <v>986</v>
      </c>
      <c r="H346" s="12">
        <v>4.72</v>
      </c>
      <c r="I346" s="12">
        <v>4.51</v>
      </c>
      <c r="J346" s="12">
        <v>4.1500000000000004</v>
      </c>
      <c r="K346" s="12">
        <v>4.53</v>
      </c>
      <c r="L346" s="12">
        <v>29</v>
      </c>
      <c r="M346" s="12">
        <v>10</v>
      </c>
      <c r="N346" s="10" t="str">
        <f>LEFT(Data[[#This Row],[Instructor]],1)</f>
        <v>J</v>
      </c>
      <c r="O346" s="10" t="str">
        <f>LEFT(Data[[#This Row],[Course Name]],5)</f>
        <v>20404</v>
      </c>
      <c r="P346" s="11">
        <f t="shared" si="6"/>
        <v>19</v>
      </c>
      <c r="Q346" s="12">
        <v>34</v>
      </c>
    </row>
    <row r="347" spans="1:17" x14ac:dyDescent="0.3">
      <c r="A347" s="12" t="s">
        <v>987</v>
      </c>
      <c r="B347" s="12" t="s">
        <v>988</v>
      </c>
      <c r="C347" s="12" t="s">
        <v>989</v>
      </c>
      <c r="D347" s="12">
        <v>201820</v>
      </c>
      <c r="E347" s="13">
        <v>1</v>
      </c>
      <c r="F347" s="12" t="s">
        <v>26</v>
      </c>
      <c r="G347" s="12" t="s">
        <v>986</v>
      </c>
      <c r="H347" s="12">
        <v>3.73</v>
      </c>
      <c r="I347" s="12">
        <v>4.09</v>
      </c>
      <c r="J347" s="12">
        <v>3.07</v>
      </c>
      <c r="K347" s="12">
        <v>3.68</v>
      </c>
      <c r="L347" s="12">
        <v>19</v>
      </c>
      <c r="M347" s="12">
        <v>7</v>
      </c>
      <c r="N347" s="10" t="str">
        <f>LEFT(Data[[#This Row],[Instructor]],1)</f>
        <v>D</v>
      </c>
      <c r="O347" s="10" t="str">
        <f>LEFT(Data[[#This Row],[Course Name]],5)</f>
        <v>20405</v>
      </c>
      <c r="P347" s="11">
        <f t="shared" si="6"/>
        <v>12</v>
      </c>
      <c r="Q347" s="12">
        <v>37</v>
      </c>
    </row>
    <row r="348" spans="1:17" x14ac:dyDescent="0.3">
      <c r="A348" s="12" t="s">
        <v>990</v>
      </c>
      <c r="B348" s="12" t="s">
        <v>991</v>
      </c>
      <c r="C348" s="12" t="s">
        <v>992</v>
      </c>
      <c r="D348" s="12">
        <v>201820</v>
      </c>
      <c r="E348" s="13">
        <v>1</v>
      </c>
      <c r="F348" s="12" t="s">
        <v>26</v>
      </c>
      <c r="G348" s="12" t="s">
        <v>396</v>
      </c>
      <c r="L348" s="12">
        <v>8</v>
      </c>
      <c r="M348" s="12">
        <v>0</v>
      </c>
      <c r="N348" s="10" t="str">
        <f>LEFT(Data[[#This Row],[Instructor]],1)</f>
        <v>J</v>
      </c>
      <c r="O348" s="10" t="str">
        <f>LEFT(Data[[#This Row],[Course Name]],5)</f>
        <v>20406</v>
      </c>
      <c r="P348" s="11">
        <f t="shared" si="6"/>
        <v>8</v>
      </c>
      <c r="Q348" s="12">
        <v>0</v>
      </c>
    </row>
    <row r="349" spans="1:17" x14ac:dyDescent="0.3">
      <c r="A349" s="12" t="s">
        <v>993</v>
      </c>
      <c r="B349" s="12" t="s">
        <v>994</v>
      </c>
      <c r="C349" s="12" t="s">
        <v>554</v>
      </c>
      <c r="D349" s="12">
        <v>201820</v>
      </c>
      <c r="E349" s="13">
        <v>1</v>
      </c>
      <c r="F349" s="12" t="s">
        <v>21</v>
      </c>
      <c r="G349" s="12" t="s">
        <v>555</v>
      </c>
      <c r="H349" s="12">
        <v>3.83</v>
      </c>
      <c r="I349" s="12">
        <v>3.69</v>
      </c>
      <c r="J349" s="12">
        <v>3.22</v>
      </c>
      <c r="K349" s="12">
        <v>3.65</v>
      </c>
      <c r="L349" s="12">
        <v>16</v>
      </c>
      <c r="M349" s="12">
        <v>9</v>
      </c>
      <c r="N349" s="10" t="str">
        <f>LEFT(Data[[#This Row],[Instructor]],1)</f>
        <v>R</v>
      </c>
      <c r="O349" s="10" t="str">
        <f>LEFT(Data[[#This Row],[Course Name]],5)</f>
        <v>20408</v>
      </c>
      <c r="P349" s="11">
        <f t="shared" si="6"/>
        <v>7</v>
      </c>
      <c r="Q349" s="12">
        <v>56</v>
      </c>
    </row>
    <row r="350" spans="1:17" x14ac:dyDescent="0.3">
      <c r="A350" s="12" t="s">
        <v>995</v>
      </c>
      <c r="B350" s="12" t="s">
        <v>996</v>
      </c>
      <c r="C350" s="12" t="s">
        <v>997</v>
      </c>
      <c r="D350" s="12">
        <v>201820</v>
      </c>
      <c r="E350" s="13">
        <v>1</v>
      </c>
      <c r="F350" s="12" t="s">
        <v>26</v>
      </c>
      <c r="G350" s="12" t="s">
        <v>444</v>
      </c>
      <c r="H350" s="12">
        <v>4.2699999999999996</v>
      </c>
      <c r="I350" s="12">
        <v>4.22</v>
      </c>
      <c r="J350" s="12">
        <v>3.81</v>
      </c>
      <c r="K350" s="12">
        <v>4.1500000000000004</v>
      </c>
      <c r="L350" s="12">
        <v>21</v>
      </c>
      <c r="M350" s="12">
        <v>8</v>
      </c>
      <c r="N350" s="10" t="str">
        <f>LEFT(Data[[#This Row],[Instructor]],1)</f>
        <v>V</v>
      </c>
      <c r="O350" s="10" t="str">
        <f>LEFT(Data[[#This Row],[Course Name]],5)</f>
        <v>20410</v>
      </c>
      <c r="P350" s="11">
        <f t="shared" si="6"/>
        <v>13</v>
      </c>
      <c r="Q350" s="12">
        <v>38</v>
      </c>
    </row>
    <row r="351" spans="1:17" x14ac:dyDescent="0.3">
      <c r="A351" s="12" t="s">
        <v>998</v>
      </c>
      <c r="B351" s="12" t="s">
        <v>999</v>
      </c>
      <c r="C351" s="12" t="s">
        <v>1000</v>
      </c>
      <c r="D351" s="12">
        <v>201820</v>
      </c>
      <c r="E351" s="13">
        <v>1</v>
      </c>
      <c r="F351" s="12" t="s">
        <v>26</v>
      </c>
      <c r="G351" s="12" t="s">
        <v>444</v>
      </c>
      <c r="H351" s="12">
        <v>4.66</v>
      </c>
      <c r="I351" s="12">
        <v>4.6500000000000004</v>
      </c>
      <c r="J351" s="12">
        <v>4.75</v>
      </c>
      <c r="K351" s="12">
        <v>4.68</v>
      </c>
      <c r="L351" s="12">
        <v>22</v>
      </c>
      <c r="M351" s="12">
        <v>4</v>
      </c>
      <c r="N351" s="10" t="str">
        <f>LEFT(Data[[#This Row],[Instructor]],1)</f>
        <v>Y</v>
      </c>
      <c r="O351" s="10" t="str">
        <f>LEFT(Data[[#This Row],[Course Name]],5)</f>
        <v>20411</v>
      </c>
      <c r="P351" s="11">
        <f t="shared" si="6"/>
        <v>18</v>
      </c>
      <c r="Q351" s="12">
        <v>18</v>
      </c>
    </row>
    <row r="352" spans="1:17" x14ac:dyDescent="0.3">
      <c r="A352" s="12" t="s">
        <v>1001</v>
      </c>
      <c r="B352" s="12" t="s">
        <v>1002</v>
      </c>
      <c r="C352" s="12" t="s">
        <v>1003</v>
      </c>
      <c r="D352" s="12">
        <v>201820</v>
      </c>
      <c r="E352" s="13">
        <v>1</v>
      </c>
      <c r="F352" s="12" t="s">
        <v>26</v>
      </c>
      <c r="G352" s="12" t="s">
        <v>405</v>
      </c>
      <c r="H352" s="12">
        <v>4.71</v>
      </c>
      <c r="I352" s="12">
        <v>4.62</v>
      </c>
      <c r="J352" s="12">
        <v>3.94</v>
      </c>
      <c r="K352" s="12">
        <v>4.5</v>
      </c>
      <c r="L352" s="12">
        <v>18</v>
      </c>
      <c r="M352" s="12">
        <v>9</v>
      </c>
      <c r="N352" s="10" t="str">
        <f>LEFT(Data[[#This Row],[Instructor]],1)</f>
        <v>M</v>
      </c>
      <c r="O352" s="10" t="str">
        <f>LEFT(Data[[#This Row],[Course Name]],5)</f>
        <v>20412</v>
      </c>
      <c r="P352" s="11">
        <f t="shared" si="6"/>
        <v>9</v>
      </c>
      <c r="Q352" s="12">
        <v>50</v>
      </c>
    </row>
    <row r="353" spans="1:17" x14ac:dyDescent="0.3">
      <c r="A353" s="12" t="s">
        <v>1004</v>
      </c>
      <c r="B353" s="12" t="s">
        <v>1005</v>
      </c>
      <c r="C353" s="12" t="s">
        <v>561</v>
      </c>
      <c r="D353" s="12">
        <v>201820</v>
      </c>
      <c r="E353" s="13">
        <v>1</v>
      </c>
      <c r="F353" s="12" t="s">
        <v>26</v>
      </c>
      <c r="G353" s="12" t="s">
        <v>396</v>
      </c>
      <c r="H353" s="12">
        <v>4.54</v>
      </c>
      <c r="I353" s="12">
        <v>4.5</v>
      </c>
      <c r="J353" s="12">
        <v>3.5</v>
      </c>
      <c r="K353" s="12">
        <v>4.28</v>
      </c>
      <c r="L353" s="12">
        <v>18</v>
      </c>
      <c r="M353" s="12">
        <v>3</v>
      </c>
      <c r="N353" s="10" t="str">
        <f>LEFT(Data[[#This Row],[Instructor]],1)</f>
        <v>S</v>
      </c>
      <c r="O353" s="10" t="str">
        <f>LEFT(Data[[#This Row],[Course Name]],5)</f>
        <v>20413</v>
      </c>
      <c r="P353" s="11">
        <f t="shared" si="6"/>
        <v>15</v>
      </c>
      <c r="Q353" s="12">
        <v>17</v>
      </c>
    </row>
    <row r="354" spans="1:17" x14ac:dyDescent="0.3">
      <c r="A354" s="12" t="s">
        <v>1006</v>
      </c>
      <c r="B354" s="12" t="s">
        <v>1007</v>
      </c>
      <c r="C354" s="12" t="s">
        <v>740</v>
      </c>
      <c r="D354" s="12">
        <v>201820</v>
      </c>
      <c r="E354" s="13">
        <v>1</v>
      </c>
      <c r="F354" s="12" t="s">
        <v>21</v>
      </c>
      <c r="G354" s="12" t="s">
        <v>424</v>
      </c>
      <c r="H354" s="12">
        <v>3.75</v>
      </c>
      <c r="I354" s="12">
        <v>4.3</v>
      </c>
      <c r="J354" s="12">
        <v>2.38</v>
      </c>
      <c r="K354" s="12">
        <v>3.59</v>
      </c>
      <c r="L354" s="12">
        <v>16</v>
      </c>
      <c r="M354" s="12">
        <v>2</v>
      </c>
      <c r="N354" s="10" t="str">
        <f>LEFT(Data[[#This Row],[Instructor]],1)</f>
        <v>L</v>
      </c>
      <c r="O354" s="10" t="str">
        <f>LEFT(Data[[#This Row],[Course Name]],5)</f>
        <v>20414</v>
      </c>
      <c r="P354" s="11">
        <f t="shared" si="6"/>
        <v>14</v>
      </c>
      <c r="Q354" s="12">
        <v>13</v>
      </c>
    </row>
    <row r="355" spans="1:17" x14ac:dyDescent="0.3">
      <c r="A355" s="12" t="s">
        <v>1008</v>
      </c>
      <c r="B355" s="12" t="s">
        <v>1009</v>
      </c>
      <c r="C355" s="12" t="s">
        <v>1010</v>
      </c>
      <c r="D355" s="12">
        <v>201820</v>
      </c>
      <c r="E355" s="13">
        <v>1</v>
      </c>
      <c r="F355" s="12" t="s">
        <v>26</v>
      </c>
      <c r="G355" s="12" t="s">
        <v>444</v>
      </c>
      <c r="H355" s="12">
        <v>4.0599999999999996</v>
      </c>
      <c r="I355" s="12">
        <v>4.04</v>
      </c>
      <c r="J355" s="12">
        <v>3.77</v>
      </c>
      <c r="K355" s="12">
        <v>3.99</v>
      </c>
      <c r="L355" s="12">
        <v>16</v>
      </c>
      <c r="M355" s="12">
        <v>11</v>
      </c>
      <c r="N355" s="10" t="str">
        <f>LEFT(Data[[#This Row],[Instructor]],1)</f>
        <v>H</v>
      </c>
      <c r="O355" s="10" t="str">
        <f>LEFT(Data[[#This Row],[Course Name]],5)</f>
        <v>20415</v>
      </c>
      <c r="P355" s="11">
        <f t="shared" si="6"/>
        <v>5</v>
      </c>
      <c r="Q355" s="12">
        <v>69</v>
      </c>
    </row>
    <row r="356" spans="1:17" x14ac:dyDescent="0.3">
      <c r="A356" s="12" t="s">
        <v>1011</v>
      </c>
      <c r="B356" s="12" t="s">
        <v>1012</v>
      </c>
      <c r="C356" s="12" t="s">
        <v>1013</v>
      </c>
      <c r="D356" s="12">
        <v>201820</v>
      </c>
      <c r="E356" s="13">
        <v>1</v>
      </c>
      <c r="F356" s="12" t="s">
        <v>26</v>
      </c>
      <c r="G356" s="12" t="s">
        <v>444</v>
      </c>
      <c r="H356" s="12">
        <v>4.2</v>
      </c>
      <c r="I356" s="12">
        <v>3.96</v>
      </c>
      <c r="J356" s="12">
        <v>4</v>
      </c>
      <c r="K356" s="12">
        <v>4.08</v>
      </c>
      <c r="L356" s="12">
        <v>23</v>
      </c>
      <c r="M356" s="12">
        <v>5</v>
      </c>
      <c r="N356" s="10" t="str">
        <f>LEFT(Data[[#This Row],[Instructor]],1)</f>
        <v>D</v>
      </c>
      <c r="O356" s="10" t="str">
        <f>LEFT(Data[[#This Row],[Course Name]],5)</f>
        <v>20416</v>
      </c>
      <c r="P356" s="11">
        <f t="shared" si="6"/>
        <v>18</v>
      </c>
      <c r="Q356" s="12">
        <v>22</v>
      </c>
    </row>
    <row r="357" spans="1:17" x14ac:dyDescent="0.3">
      <c r="A357" s="12" t="s">
        <v>1014</v>
      </c>
      <c r="B357" s="12" t="s">
        <v>1015</v>
      </c>
      <c r="C357" s="12" t="s">
        <v>1016</v>
      </c>
      <c r="D357" s="12">
        <v>201820</v>
      </c>
      <c r="E357" s="13">
        <v>1</v>
      </c>
      <c r="F357" s="12" t="s">
        <v>26</v>
      </c>
      <c r="G357" s="12" t="s">
        <v>444</v>
      </c>
      <c r="H357" s="12">
        <v>4.22</v>
      </c>
      <c r="I357" s="12">
        <v>3.88</v>
      </c>
      <c r="J357" s="12">
        <v>3.8</v>
      </c>
      <c r="K357" s="12">
        <v>4.0199999999999996</v>
      </c>
      <c r="L357" s="12">
        <v>22</v>
      </c>
      <c r="M357" s="12">
        <v>15</v>
      </c>
      <c r="N357" s="10" t="str">
        <f>LEFT(Data[[#This Row],[Instructor]],1)</f>
        <v>M</v>
      </c>
      <c r="O357" s="10" t="str">
        <f>LEFT(Data[[#This Row],[Course Name]],5)</f>
        <v>20417</v>
      </c>
      <c r="P357" s="11">
        <f t="shared" si="6"/>
        <v>7</v>
      </c>
      <c r="Q357" s="12">
        <v>68</v>
      </c>
    </row>
    <row r="358" spans="1:17" x14ac:dyDescent="0.3">
      <c r="A358" s="12" t="s">
        <v>1017</v>
      </c>
      <c r="B358" s="12" t="s">
        <v>1018</v>
      </c>
      <c r="C358" s="12" t="s">
        <v>1019</v>
      </c>
      <c r="D358" s="12">
        <v>201820</v>
      </c>
      <c r="E358" s="13">
        <v>1</v>
      </c>
      <c r="F358" s="12" t="s">
        <v>26</v>
      </c>
      <c r="G358" s="12" t="s">
        <v>444</v>
      </c>
      <c r="H358" s="12">
        <v>4.43</v>
      </c>
      <c r="I358" s="12">
        <v>4.3899999999999997</v>
      </c>
      <c r="J358" s="12">
        <v>4.2</v>
      </c>
      <c r="K358" s="12">
        <v>4.3600000000000003</v>
      </c>
      <c r="L358" s="12">
        <v>23</v>
      </c>
      <c r="M358" s="12">
        <v>19</v>
      </c>
      <c r="N358" s="10" t="str">
        <f>LEFT(Data[[#This Row],[Instructor]],1)</f>
        <v>C</v>
      </c>
      <c r="O358" s="10" t="str">
        <f>LEFT(Data[[#This Row],[Course Name]],5)</f>
        <v>20418</v>
      </c>
      <c r="P358" s="11">
        <f t="shared" si="6"/>
        <v>4</v>
      </c>
      <c r="Q358" s="12">
        <v>83</v>
      </c>
    </row>
    <row r="359" spans="1:17" x14ac:dyDescent="0.3">
      <c r="A359" s="12" t="s">
        <v>1020</v>
      </c>
      <c r="B359" s="12" t="s">
        <v>1021</v>
      </c>
      <c r="C359" s="12" t="s">
        <v>1013</v>
      </c>
      <c r="D359" s="12">
        <v>201820</v>
      </c>
      <c r="E359" s="13">
        <v>1</v>
      </c>
      <c r="F359" s="12" t="s">
        <v>26</v>
      </c>
      <c r="G359" s="12" t="s">
        <v>444</v>
      </c>
      <c r="H359" s="12">
        <v>4.5999999999999996</v>
      </c>
      <c r="I359" s="12">
        <v>4.43</v>
      </c>
      <c r="J359" s="12">
        <v>3.83</v>
      </c>
      <c r="K359" s="12">
        <v>4.37</v>
      </c>
      <c r="L359" s="12">
        <v>24</v>
      </c>
      <c r="M359" s="12">
        <v>6</v>
      </c>
      <c r="N359" s="10" t="str">
        <f>LEFT(Data[[#This Row],[Instructor]],1)</f>
        <v>D</v>
      </c>
      <c r="O359" s="10" t="str">
        <f>LEFT(Data[[#This Row],[Course Name]],5)</f>
        <v>20419</v>
      </c>
      <c r="P359" s="11">
        <f t="shared" si="6"/>
        <v>18</v>
      </c>
      <c r="Q359" s="12">
        <v>25</v>
      </c>
    </row>
    <row r="360" spans="1:17" x14ac:dyDescent="0.3">
      <c r="A360" s="12" t="s">
        <v>1022</v>
      </c>
      <c r="B360" s="12" t="s">
        <v>1023</v>
      </c>
      <c r="C360" s="12" t="s">
        <v>631</v>
      </c>
      <c r="D360" s="12">
        <v>201820</v>
      </c>
      <c r="E360" s="13">
        <v>1</v>
      </c>
      <c r="F360" s="12" t="s">
        <v>21</v>
      </c>
      <c r="G360" s="12" t="s">
        <v>548</v>
      </c>
      <c r="H360" s="12">
        <v>3.63</v>
      </c>
      <c r="I360" s="12">
        <v>3.65</v>
      </c>
      <c r="J360" s="12">
        <v>3.38</v>
      </c>
      <c r="K360" s="12">
        <v>3.57</v>
      </c>
      <c r="L360" s="12">
        <v>17</v>
      </c>
      <c r="M360" s="12">
        <v>8</v>
      </c>
      <c r="N360" s="10" t="str">
        <f>LEFT(Data[[#This Row],[Instructor]],1)</f>
        <v>M</v>
      </c>
      <c r="O360" s="10" t="str">
        <f>LEFT(Data[[#This Row],[Course Name]],5)</f>
        <v>20420</v>
      </c>
      <c r="P360" s="11">
        <f t="shared" si="6"/>
        <v>9</v>
      </c>
      <c r="Q360" s="12">
        <v>47</v>
      </c>
    </row>
    <row r="361" spans="1:17" x14ac:dyDescent="0.3">
      <c r="A361" s="12" t="s">
        <v>1024</v>
      </c>
      <c r="B361" s="12" t="s">
        <v>1025</v>
      </c>
      <c r="C361" s="12" t="s">
        <v>522</v>
      </c>
      <c r="D361" s="12">
        <v>201820</v>
      </c>
      <c r="E361" s="13">
        <v>1</v>
      </c>
      <c r="F361" s="12" t="s">
        <v>26</v>
      </c>
      <c r="G361" s="12" t="s">
        <v>444</v>
      </c>
      <c r="H361" s="12">
        <v>3.93</v>
      </c>
      <c r="I361" s="12">
        <v>3.69</v>
      </c>
      <c r="J361" s="12">
        <v>3.55</v>
      </c>
      <c r="K361" s="12">
        <v>3.77</v>
      </c>
      <c r="L361" s="12">
        <v>23</v>
      </c>
      <c r="M361" s="12">
        <v>19</v>
      </c>
      <c r="N361" s="10" t="str">
        <f>LEFT(Data[[#This Row],[Instructor]],1)</f>
        <v>S</v>
      </c>
      <c r="O361" s="10" t="str">
        <f>LEFT(Data[[#This Row],[Course Name]],5)</f>
        <v>20421</v>
      </c>
      <c r="P361" s="11">
        <f t="shared" si="6"/>
        <v>4</v>
      </c>
      <c r="Q361" s="12">
        <v>83</v>
      </c>
    </row>
    <row r="362" spans="1:17" x14ac:dyDescent="0.3">
      <c r="A362" s="12" t="s">
        <v>1026</v>
      </c>
      <c r="B362" s="12" t="s">
        <v>1027</v>
      </c>
      <c r="C362" s="12" t="s">
        <v>1028</v>
      </c>
      <c r="D362" s="12">
        <v>201820</v>
      </c>
      <c r="E362" s="13">
        <v>1</v>
      </c>
      <c r="F362" s="12" t="s">
        <v>26</v>
      </c>
      <c r="G362" s="12" t="s">
        <v>444</v>
      </c>
      <c r="H362" s="12">
        <v>4.8</v>
      </c>
      <c r="I362" s="12">
        <v>4.5</v>
      </c>
      <c r="J362" s="12">
        <v>4.3499999999999996</v>
      </c>
      <c r="K362" s="12">
        <v>4.6100000000000003</v>
      </c>
      <c r="L362" s="12">
        <v>23</v>
      </c>
      <c r="M362" s="12">
        <v>10</v>
      </c>
      <c r="N362" s="10" t="str">
        <f>LEFT(Data[[#This Row],[Instructor]],1)</f>
        <v>T</v>
      </c>
      <c r="O362" s="10" t="str">
        <f>LEFT(Data[[#This Row],[Course Name]],5)</f>
        <v>20422</v>
      </c>
      <c r="P362" s="11">
        <f t="shared" si="6"/>
        <v>13</v>
      </c>
      <c r="Q362" s="12">
        <v>43</v>
      </c>
    </row>
    <row r="363" spans="1:17" x14ac:dyDescent="0.3">
      <c r="A363" s="12" t="s">
        <v>1029</v>
      </c>
      <c r="B363" s="12" t="s">
        <v>1030</v>
      </c>
      <c r="C363" s="12" t="s">
        <v>1028</v>
      </c>
      <c r="D363" s="12">
        <v>201820</v>
      </c>
      <c r="E363" s="13">
        <v>1</v>
      </c>
      <c r="F363" s="12" t="s">
        <v>26</v>
      </c>
      <c r="G363" s="12" t="s">
        <v>444</v>
      </c>
      <c r="H363" s="12">
        <v>3.9</v>
      </c>
      <c r="I363" s="12">
        <v>3.64</v>
      </c>
      <c r="J363" s="12">
        <v>3.7</v>
      </c>
      <c r="K363" s="12">
        <v>3.78</v>
      </c>
      <c r="L363" s="12">
        <v>21</v>
      </c>
      <c r="M363" s="12">
        <v>5</v>
      </c>
      <c r="N363" s="10" t="str">
        <f>LEFT(Data[[#This Row],[Instructor]],1)</f>
        <v>T</v>
      </c>
      <c r="O363" s="10" t="str">
        <f>LEFT(Data[[#This Row],[Course Name]],5)</f>
        <v>20423</v>
      </c>
      <c r="P363" s="11">
        <f t="shared" si="6"/>
        <v>16</v>
      </c>
      <c r="Q363" s="12">
        <v>24</v>
      </c>
    </row>
    <row r="364" spans="1:17" x14ac:dyDescent="0.3">
      <c r="A364" s="12" t="s">
        <v>1031</v>
      </c>
      <c r="B364" s="12" t="s">
        <v>1032</v>
      </c>
      <c r="C364" s="12" t="s">
        <v>1033</v>
      </c>
      <c r="D364" s="12">
        <v>201820</v>
      </c>
      <c r="E364" s="13">
        <v>1</v>
      </c>
      <c r="F364" s="12" t="s">
        <v>26</v>
      </c>
      <c r="G364" s="12" t="s">
        <v>444</v>
      </c>
      <c r="H364" s="12">
        <v>4.42</v>
      </c>
      <c r="I364" s="12">
        <v>4</v>
      </c>
      <c r="J364" s="12">
        <v>3.89</v>
      </c>
      <c r="K364" s="12">
        <v>4.17</v>
      </c>
      <c r="L364" s="12">
        <v>23</v>
      </c>
      <c r="M364" s="12">
        <v>8</v>
      </c>
      <c r="N364" s="10" t="str">
        <f>LEFT(Data[[#This Row],[Instructor]],1)</f>
        <v>M</v>
      </c>
      <c r="O364" s="10" t="str">
        <f>LEFT(Data[[#This Row],[Course Name]],5)</f>
        <v>20424</v>
      </c>
      <c r="P364" s="11">
        <f t="shared" si="6"/>
        <v>15</v>
      </c>
      <c r="Q364" s="12">
        <v>35</v>
      </c>
    </row>
    <row r="365" spans="1:17" x14ac:dyDescent="0.3">
      <c r="A365" s="12" t="s">
        <v>1034</v>
      </c>
      <c r="B365" s="12" t="s">
        <v>1035</v>
      </c>
      <c r="C365" s="12" t="s">
        <v>1036</v>
      </c>
      <c r="D365" s="12">
        <v>201820</v>
      </c>
      <c r="E365" s="13">
        <v>1</v>
      </c>
      <c r="F365" s="12" t="s">
        <v>26</v>
      </c>
      <c r="G365" s="12" t="s">
        <v>444</v>
      </c>
      <c r="H365" s="12">
        <v>4.68</v>
      </c>
      <c r="I365" s="12">
        <v>4.17</v>
      </c>
      <c r="J365" s="12">
        <v>4.1100000000000003</v>
      </c>
      <c r="K365" s="12">
        <v>4.4000000000000004</v>
      </c>
      <c r="L365" s="12">
        <v>23</v>
      </c>
      <c r="M365" s="12">
        <v>7</v>
      </c>
      <c r="N365" s="10" t="str">
        <f>LEFT(Data[[#This Row],[Instructor]],1)</f>
        <v>M</v>
      </c>
      <c r="O365" s="10" t="str">
        <f>LEFT(Data[[#This Row],[Course Name]],5)</f>
        <v>20425</v>
      </c>
      <c r="P365" s="11">
        <f t="shared" si="6"/>
        <v>16</v>
      </c>
      <c r="Q365" s="12">
        <v>30</v>
      </c>
    </row>
    <row r="366" spans="1:17" x14ac:dyDescent="0.3">
      <c r="A366" s="12" t="s">
        <v>1037</v>
      </c>
      <c r="B366" s="12" t="s">
        <v>1038</v>
      </c>
      <c r="C366" s="12" t="s">
        <v>1033</v>
      </c>
      <c r="D366" s="12">
        <v>201820</v>
      </c>
      <c r="E366" s="13">
        <v>1</v>
      </c>
      <c r="F366" s="12" t="s">
        <v>26</v>
      </c>
      <c r="G366" s="12" t="s">
        <v>444</v>
      </c>
      <c r="H366" s="12">
        <v>4.42</v>
      </c>
      <c r="I366" s="12">
        <v>4.25</v>
      </c>
      <c r="J366" s="12">
        <v>4.09</v>
      </c>
      <c r="K366" s="12">
        <v>4.29</v>
      </c>
      <c r="L366" s="12">
        <v>23</v>
      </c>
      <c r="M366" s="12">
        <v>8</v>
      </c>
      <c r="N366" s="10" t="str">
        <f>LEFT(Data[[#This Row],[Instructor]],1)</f>
        <v>M</v>
      </c>
      <c r="O366" s="10" t="str">
        <f>LEFT(Data[[#This Row],[Course Name]],5)</f>
        <v>20426</v>
      </c>
      <c r="P366" s="11">
        <f t="shared" si="6"/>
        <v>15</v>
      </c>
      <c r="Q366" s="12">
        <v>35</v>
      </c>
    </row>
    <row r="367" spans="1:17" x14ac:dyDescent="0.3">
      <c r="A367" s="12" t="s">
        <v>1039</v>
      </c>
      <c r="B367" s="12" t="s">
        <v>1040</v>
      </c>
      <c r="C367" s="12" t="s">
        <v>1041</v>
      </c>
      <c r="D367" s="12">
        <v>201820</v>
      </c>
      <c r="E367" s="13">
        <v>1</v>
      </c>
      <c r="F367" s="12" t="s">
        <v>26</v>
      </c>
      <c r="G367" s="12" t="s">
        <v>444</v>
      </c>
      <c r="H367" s="12">
        <v>4.9400000000000004</v>
      </c>
      <c r="I367" s="12">
        <v>4.9400000000000004</v>
      </c>
      <c r="J367" s="12">
        <v>4.88</v>
      </c>
      <c r="K367" s="12">
        <v>4.93</v>
      </c>
      <c r="L367" s="12">
        <v>24</v>
      </c>
      <c r="M367" s="12">
        <v>13</v>
      </c>
      <c r="N367" s="10" t="str">
        <f>LEFT(Data[[#This Row],[Instructor]],1)</f>
        <v>C</v>
      </c>
      <c r="O367" s="10" t="str">
        <f>LEFT(Data[[#This Row],[Course Name]],5)</f>
        <v>20427</v>
      </c>
      <c r="P367" s="11">
        <f t="shared" si="6"/>
        <v>11</v>
      </c>
      <c r="Q367" s="12">
        <v>54</v>
      </c>
    </row>
    <row r="368" spans="1:17" x14ac:dyDescent="0.3">
      <c r="A368" s="12" t="s">
        <v>1042</v>
      </c>
      <c r="B368" s="12" t="s">
        <v>1043</v>
      </c>
      <c r="C368" s="12" t="s">
        <v>740</v>
      </c>
      <c r="D368" s="12">
        <v>201820</v>
      </c>
      <c r="E368" s="13">
        <v>1</v>
      </c>
      <c r="F368" s="12" t="s">
        <v>21</v>
      </c>
      <c r="G368" s="12" t="s">
        <v>424</v>
      </c>
      <c r="H368" s="12">
        <v>4.3099999999999996</v>
      </c>
      <c r="I368" s="12">
        <v>4.6100000000000003</v>
      </c>
      <c r="J368" s="12">
        <v>3.25</v>
      </c>
      <c r="K368" s="12">
        <v>4.1500000000000004</v>
      </c>
      <c r="L368" s="12">
        <v>22</v>
      </c>
      <c r="M368" s="12">
        <v>8</v>
      </c>
      <c r="N368" s="10" t="str">
        <f>LEFT(Data[[#This Row],[Instructor]],1)</f>
        <v>L</v>
      </c>
      <c r="O368" s="10" t="str">
        <f>LEFT(Data[[#This Row],[Course Name]],5)</f>
        <v>20428</v>
      </c>
      <c r="P368" s="11">
        <f t="shared" si="6"/>
        <v>14</v>
      </c>
      <c r="Q368" s="12">
        <v>36</v>
      </c>
    </row>
    <row r="369" spans="1:17" x14ac:dyDescent="0.3">
      <c r="A369" s="12" t="s">
        <v>1044</v>
      </c>
      <c r="B369" s="12" t="s">
        <v>1045</v>
      </c>
      <c r="C369" s="12" t="s">
        <v>1046</v>
      </c>
      <c r="D369" s="12">
        <v>201820</v>
      </c>
      <c r="E369" s="13">
        <v>1</v>
      </c>
      <c r="F369" s="12" t="s">
        <v>26</v>
      </c>
      <c r="G369" s="12" t="s">
        <v>444</v>
      </c>
      <c r="H369" s="12">
        <v>3.93</v>
      </c>
      <c r="I369" s="12">
        <v>3.83</v>
      </c>
      <c r="J369" s="12">
        <v>3.68</v>
      </c>
      <c r="K369" s="12">
        <v>3.84</v>
      </c>
      <c r="L369" s="12">
        <v>17</v>
      </c>
      <c r="M369" s="12">
        <v>14</v>
      </c>
      <c r="N369" s="10" t="str">
        <f>LEFT(Data[[#This Row],[Instructor]],1)</f>
        <v>I</v>
      </c>
      <c r="O369" s="10" t="str">
        <f>LEFT(Data[[#This Row],[Course Name]],5)</f>
        <v>20429</v>
      </c>
      <c r="P369" s="11">
        <f t="shared" si="6"/>
        <v>3</v>
      </c>
      <c r="Q369" s="12">
        <v>82</v>
      </c>
    </row>
    <row r="370" spans="1:17" x14ac:dyDescent="0.3">
      <c r="A370" s="12" t="s">
        <v>1047</v>
      </c>
      <c r="B370" s="12" t="s">
        <v>1048</v>
      </c>
      <c r="C370" s="12" t="s">
        <v>1041</v>
      </c>
      <c r="D370" s="12">
        <v>201820</v>
      </c>
      <c r="E370" s="13">
        <v>1</v>
      </c>
      <c r="F370" s="12" t="s">
        <v>26</v>
      </c>
      <c r="G370" s="12" t="s">
        <v>444</v>
      </c>
      <c r="H370" s="12">
        <v>4.8</v>
      </c>
      <c r="I370" s="12">
        <v>4.7699999999999996</v>
      </c>
      <c r="J370" s="12">
        <v>4.71</v>
      </c>
      <c r="K370" s="12">
        <v>4.7699999999999996</v>
      </c>
      <c r="L370" s="12">
        <v>15</v>
      </c>
      <c r="M370" s="12">
        <v>7</v>
      </c>
      <c r="N370" s="10" t="str">
        <f>LEFT(Data[[#This Row],[Instructor]],1)</f>
        <v>C</v>
      </c>
      <c r="O370" s="10" t="str">
        <f>LEFT(Data[[#This Row],[Course Name]],5)</f>
        <v>20430</v>
      </c>
      <c r="P370" s="11">
        <f t="shared" si="6"/>
        <v>8</v>
      </c>
      <c r="Q370" s="12">
        <v>47</v>
      </c>
    </row>
    <row r="371" spans="1:17" x14ac:dyDescent="0.3">
      <c r="A371" s="12" t="s">
        <v>1049</v>
      </c>
      <c r="B371" s="12" t="s">
        <v>1050</v>
      </c>
      <c r="C371" s="12" t="s">
        <v>1000</v>
      </c>
      <c r="D371" s="12">
        <v>201820</v>
      </c>
      <c r="E371" s="13">
        <v>1</v>
      </c>
      <c r="F371" s="12" t="s">
        <v>26</v>
      </c>
      <c r="G371" s="12" t="s">
        <v>444</v>
      </c>
      <c r="H371" s="12">
        <v>4.38</v>
      </c>
      <c r="I371" s="12">
        <v>4.0999999999999996</v>
      </c>
      <c r="J371" s="12">
        <v>4</v>
      </c>
      <c r="K371" s="12">
        <v>4.21</v>
      </c>
      <c r="L371" s="12">
        <v>21</v>
      </c>
      <c r="M371" s="12">
        <v>2</v>
      </c>
      <c r="N371" s="10" t="str">
        <f>LEFT(Data[[#This Row],[Instructor]],1)</f>
        <v>Y</v>
      </c>
      <c r="O371" s="10" t="str">
        <f>LEFT(Data[[#This Row],[Course Name]],5)</f>
        <v>20431</v>
      </c>
      <c r="P371" s="11">
        <f t="shared" si="6"/>
        <v>19</v>
      </c>
      <c r="Q371" s="12">
        <v>10</v>
      </c>
    </row>
    <row r="372" spans="1:17" x14ac:dyDescent="0.3">
      <c r="A372" s="12" t="s">
        <v>1051</v>
      </c>
      <c r="B372" s="12" t="s">
        <v>1052</v>
      </c>
      <c r="C372" s="12" t="s">
        <v>1053</v>
      </c>
      <c r="D372" s="12">
        <v>201820</v>
      </c>
      <c r="E372" s="13">
        <v>1</v>
      </c>
      <c r="F372" s="12" t="s">
        <v>26</v>
      </c>
      <c r="G372" s="12" t="s">
        <v>444</v>
      </c>
      <c r="H372" s="12">
        <v>4.46</v>
      </c>
      <c r="I372" s="12">
        <v>4.58</v>
      </c>
      <c r="J372" s="12">
        <v>4.3499999999999996</v>
      </c>
      <c r="K372" s="12">
        <v>4.47</v>
      </c>
      <c r="L372" s="12">
        <v>23</v>
      </c>
      <c r="M372" s="12">
        <v>10</v>
      </c>
      <c r="N372" s="10" t="str">
        <f>LEFT(Data[[#This Row],[Instructor]],1)</f>
        <v>N</v>
      </c>
      <c r="O372" s="10" t="str">
        <f>LEFT(Data[[#This Row],[Course Name]],5)</f>
        <v>20432</v>
      </c>
      <c r="P372" s="11">
        <f t="shared" si="6"/>
        <v>13</v>
      </c>
      <c r="Q372" s="12">
        <v>43</v>
      </c>
    </row>
    <row r="373" spans="1:17" x14ac:dyDescent="0.3">
      <c r="A373" s="12" t="s">
        <v>1054</v>
      </c>
      <c r="B373" s="12" t="s">
        <v>1055</v>
      </c>
      <c r="C373" s="12" t="s">
        <v>427</v>
      </c>
      <c r="D373" s="12">
        <v>201820</v>
      </c>
      <c r="E373" s="13">
        <v>1</v>
      </c>
      <c r="F373" s="12" t="s">
        <v>21</v>
      </c>
      <c r="G373" s="12" t="s">
        <v>424</v>
      </c>
      <c r="H373" s="12">
        <v>3.48</v>
      </c>
      <c r="I373" s="12">
        <v>4.2</v>
      </c>
      <c r="J373" s="12">
        <v>3.64</v>
      </c>
      <c r="K373" s="12">
        <v>3.73</v>
      </c>
      <c r="L373" s="12">
        <v>18</v>
      </c>
      <c r="M373" s="12">
        <v>7</v>
      </c>
      <c r="N373" s="10" t="str">
        <f>LEFT(Data[[#This Row],[Instructor]],1)</f>
        <v>J</v>
      </c>
      <c r="O373" s="10" t="str">
        <f>LEFT(Data[[#This Row],[Course Name]],5)</f>
        <v>20433</v>
      </c>
      <c r="P373" s="11">
        <f t="shared" si="6"/>
        <v>11</v>
      </c>
      <c r="Q373" s="12">
        <v>39</v>
      </c>
    </row>
    <row r="374" spans="1:17" x14ac:dyDescent="0.3">
      <c r="A374" s="12" t="s">
        <v>1056</v>
      </c>
      <c r="B374" s="12" t="s">
        <v>1057</v>
      </c>
      <c r="C374" s="12" t="s">
        <v>1058</v>
      </c>
      <c r="D374" s="12">
        <v>201820</v>
      </c>
      <c r="E374" s="13">
        <v>1</v>
      </c>
      <c r="F374" s="12" t="s">
        <v>26</v>
      </c>
      <c r="G374" s="12" t="s">
        <v>396</v>
      </c>
      <c r="H374" s="12">
        <v>5</v>
      </c>
      <c r="I374" s="12">
        <v>5</v>
      </c>
      <c r="J374" s="12">
        <v>5</v>
      </c>
      <c r="K374" s="12">
        <v>5</v>
      </c>
      <c r="L374" s="12">
        <v>4</v>
      </c>
      <c r="M374" s="12">
        <v>2</v>
      </c>
      <c r="N374" s="10" t="str">
        <f>LEFT(Data[[#This Row],[Instructor]],1)</f>
        <v>L</v>
      </c>
      <c r="O374" s="10" t="str">
        <f>LEFT(Data[[#This Row],[Course Name]],5)</f>
        <v>20434</v>
      </c>
      <c r="P374" s="11">
        <f t="shared" si="6"/>
        <v>2</v>
      </c>
      <c r="Q374" s="12">
        <v>50</v>
      </c>
    </row>
    <row r="375" spans="1:17" x14ac:dyDescent="0.3">
      <c r="A375" s="12" t="s">
        <v>1059</v>
      </c>
      <c r="B375" s="12" t="s">
        <v>1060</v>
      </c>
      <c r="C375" s="12" t="s">
        <v>427</v>
      </c>
      <c r="D375" s="12">
        <v>201820</v>
      </c>
      <c r="E375" s="13">
        <v>1</v>
      </c>
      <c r="F375" s="12" t="s">
        <v>21</v>
      </c>
      <c r="G375" s="12" t="s">
        <v>424</v>
      </c>
      <c r="H375" s="12">
        <v>4.18</v>
      </c>
      <c r="I375" s="12">
        <v>4.29</v>
      </c>
      <c r="J375" s="12">
        <v>4.1100000000000003</v>
      </c>
      <c r="K375" s="12">
        <v>4.2</v>
      </c>
      <c r="L375" s="12">
        <v>18</v>
      </c>
      <c r="M375" s="12">
        <v>9</v>
      </c>
      <c r="N375" s="10" t="str">
        <f>LEFT(Data[[#This Row],[Instructor]],1)</f>
        <v>J</v>
      </c>
      <c r="O375" s="10" t="str">
        <f>LEFT(Data[[#This Row],[Course Name]],5)</f>
        <v>20435</v>
      </c>
      <c r="P375" s="11">
        <f t="shared" si="6"/>
        <v>9</v>
      </c>
      <c r="Q375" s="12">
        <v>50</v>
      </c>
    </row>
    <row r="376" spans="1:17" x14ac:dyDescent="0.3">
      <c r="A376" s="12" t="s">
        <v>1061</v>
      </c>
      <c r="B376" s="12" t="s">
        <v>1062</v>
      </c>
      <c r="C376" s="12" t="s">
        <v>427</v>
      </c>
      <c r="D376" s="12">
        <v>201820</v>
      </c>
      <c r="E376" s="13">
        <v>1</v>
      </c>
      <c r="F376" s="12" t="s">
        <v>21</v>
      </c>
      <c r="G376" s="12" t="s">
        <v>424</v>
      </c>
      <c r="H376" s="12">
        <v>3.69</v>
      </c>
      <c r="I376" s="12">
        <v>4.1500000000000004</v>
      </c>
      <c r="J376" s="12">
        <v>3.63</v>
      </c>
      <c r="K376" s="12">
        <v>3.81</v>
      </c>
      <c r="L376" s="12">
        <v>21</v>
      </c>
      <c r="M376" s="12">
        <v>8</v>
      </c>
      <c r="N376" s="10" t="str">
        <f>LEFT(Data[[#This Row],[Instructor]],1)</f>
        <v>J</v>
      </c>
      <c r="O376" s="10" t="str">
        <f>LEFT(Data[[#This Row],[Course Name]],5)</f>
        <v>20436</v>
      </c>
      <c r="P376" s="11">
        <f t="shared" si="6"/>
        <v>13</v>
      </c>
      <c r="Q376" s="12">
        <v>38</v>
      </c>
    </row>
    <row r="377" spans="1:17" x14ac:dyDescent="0.3">
      <c r="A377" s="12" t="s">
        <v>1063</v>
      </c>
      <c r="B377" s="12" t="s">
        <v>1064</v>
      </c>
      <c r="C377" s="12" t="s">
        <v>1065</v>
      </c>
      <c r="D377" s="12">
        <v>201820</v>
      </c>
      <c r="F377" s="12" t="s">
        <v>42</v>
      </c>
      <c r="G377" s="12" t="s">
        <v>367</v>
      </c>
      <c r="H377" s="12">
        <v>3.26</v>
      </c>
      <c r="I377" s="12">
        <v>3.72</v>
      </c>
      <c r="J377" s="12">
        <v>3.13</v>
      </c>
      <c r="K377" s="12">
        <v>3.36</v>
      </c>
      <c r="L377" s="12">
        <v>37</v>
      </c>
      <c r="M377" s="12">
        <v>10</v>
      </c>
      <c r="N377" s="10" t="str">
        <f>LEFT(Data[[#This Row],[Instructor]],1)</f>
        <v>M</v>
      </c>
      <c r="O377" s="10" t="str">
        <f>LEFT(Data[[#This Row],[Course Name]],5)</f>
        <v>20437</v>
      </c>
      <c r="P377" s="11">
        <f t="shared" si="6"/>
        <v>27</v>
      </c>
      <c r="Q377" s="12">
        <v>27</v>
      </c>
    </row>
    <row r="378" spans="1:17" x14ac:dyDescent="0.3">
      <c r="A378" s="12" t="s">
        <v>1066</v>
      </c>
      <c r="B378" s="12" t="s">
        <v>1067</v>
      </c>
      <c r="C378" s="12" t="s">
        <v>427</v>
      </c>
      <c r="D378" s="12">
        <v>201820</v>
      </c>
      <c r="E378" s="13">
        <v>1</v>
      </c>
      <c r="F378" s="12" t="s">
        <v>21</v>
      </c>
      <c r="G378" s="12" t="s">
        <v>424</v>
      </c>
      <c r="H378" s="12">
        <v>3.47</v>
      </c>
      <c r="I378" s="12">
        <v>3.55</v>
      </c>
      <c r="J378" s="12">
        <v>2.81</v>
      </c>
      <c r="K378" s="12">
        <v>3.34</v>
      </c>
      <c r="L378" s="12">
        <v>15</v>
      </c>
      <c r="M378" s="12">
        <v>4</v>
      </c>
      <c r="N378" s="10" t="str">
        <f>LEFT(Data[[#This Row],[Instructor]],1)</f>
        <v>J</v>
      </c>
      <c r="O378" s="10" t="str">
        <f>LEFT(Data[[#This Row],[Course Name]],5)</f>
        <v>20438</v>
      </c>
      <c r="P378" s="11">
        <f t="shared" si="6"/>
        <v>11</v>
      </c>
      <c r="Q378" s="12">
        <v>27</v>
      </c>
    </row>
    <row r="379" spans="1:17" x14ac:dyDescent="0.3">
      <c r="A379" s="12" t="s">
        <v>1068</v>
      </c>
      <c r="B379" s="12" t="s">
        <v>1069</v>
      </c>
      <c r="C379" s="12" t="s">
        <v>1070</v>
      </c>
      <c r="D379" s="12">
        <v>201820</v>
      </c>
      <c r="E379" s="13">
        <v>1</v>
      </c>
      <c r="F379" s="12" t="s">
        <v>26</v>
      </c>
      <c r="G379" s="12" t="s">
        <v>444</v>
      </c>
      <c r="H379" s="12">
        <v>4.47</v>
      </c>
      <c r="I379" s="12">
        <v>4.58</v>
      </c>
      <c r="J379" s="12">
        <v>4.3099999999999996</v>
      </c>
      <c r="K379" s="12">
        <v>4.46</v>
      </c>
      <c r="L379" s="12">
        <v>15</v>
      </c>
      <c r="M379" s="12">
        <v>8</v>
      </c>
      <c r="N379" s="10" t="str">
        <f>LEFT(Data[[#This Row],[Instructor]],1)</f>
        <v>J</v>
      </c>
      <c r="O379" s="10" t="str">
        <f>LEFT(Data[[#This Row],[Course Name]],5)</f>
        <v>20439</v>
      </c>
      <c r="P379" s="11">
        <f t="shared" si="6"/>
        <v>7</v>
      </c>
      <c r="Q379" s="12">
        <v>53</v>
      </c>
    </row>
    <row r="380" spans="1:17" x14ac:dyDescent="0.3">
      <c r="A380" s="12" t="s">
        <v>1071</v>
      </c>
      <c r="B380" s="12" t="s">
        <v>1072</v>
      </c>
      <c r="C380" s="12" t="s">
        <v>1073</v>
      </c>
      <c r="D380" s="12">
        <v>201820</v>
      </c>
      <c r="E380" s="13">
        <v>1</v>
      </c>
      <c r="F380" s="12" t="s">
        <v>26</v>
      </c>
      <c r="G380" s="12" t="s">
        <v>27</v>
      </c>
      <c r="H380" s="12">
        <v>4.9400000000000004</v>
      </c>
      <c r="I380" s="12">
        <v>4.7</v>
      </c>
      <c r="J380" s="12">
        <v>5</v>
      </c>
      <c r="K380" s="12">
        <v>4.88</v>
      </c>
      <c r="L380" s="12">
        <v>7</v>
      </c>
      <c r="M380" s="12">
        <v>2</v>
      </c>
      <c r="N380" s="10" t="str">
        <f>LEFT(Data[[#This Row],[Instructor]],1)</f>
        <v>R</v>
      </c>
      <c r="O380" s="10" t="str">
        <f>LEFT(Data[[#This Row],[Course Name]],5)</f>
        <v>20440</v>
      </c>
      <c r="P380" s="11">
        <f t="shared" si="6"/>
        <v>5</v>
      </c>
      <c r="Q380" s="12">
        <v>29</v>
      </c>
    </row>
    <row r="381" spans="1:17" x14ac:dyDescent="0.3">
      <c r="A381" s="12" t="s">
        <v>1074</v>
      </c>
      <c r="B381" s="12" t="s">
        <v>1075</v>
      </c>
      <c r="C381" s="12" t="s">
        <v>1076</v>
      </c>
      <c r="D381" s="12">
        <v>201820</v>
      </c>
      <c r="E381" s="13">
        <v>1</v>
      </c>
      <c r="F381" s="12" t="s">
        <v>26</v>
      </c>
      <c r="G381" s="12" t="s">
        <v>27</v>
      </c>
      <c r="H381" s="12">
        <v>4.0199999999999996</v>
      </c>
      <c r="I381" s="12">
        <v>3.85</v>
      </c>
      <c r="J381" s="12">
        <v>3.4</v>
      </c>
      <c r="K381" s="12">
        <v>3.83</v>
      </c>
      <c r="L381" s="12">
        <v>35</v>
      </c>
      <c r="M381" s="12">
        <v>15</v>
      </c>
      <c r="N381" s="10" t="str">
        <f>LEFT(Data[[#This Row],[Instructor]],1)</f>
        <v>W</v>
      </c>
      <c r="O381" s="10" t="str">
        <f>LEFT(Data[[#This Row],[Course Name]],5)</f>
        <v>20441</v>
      </c>
      <c r="P381" s="11">
        <f t="shared" si="6"/>
        <v>20</v>
      </c>
      <c r="Q381" s="12">
        <v>43</v>
      </c>
    </row>
    <row r="382" spans="1:17" x14ac:dyDescent="0.3">
      <c r="A382" s="12" t="s">
        <v>1077</v>
      </c>
      <c r="B382" s="12" t="s">
        <v>1078</v>
      </c>
      <c r="C382" s="12" t="s">
        <v>992</v>
      </c>
      <c r="D382" s="12">
        <v>201820</v>
      </c>
      <c r="E382" s="13">
        <v>1</v>
      </c>
      <c r="F382" s="12" t="s">
        <v>26</v>
      </c>
      <c r="G382" s="12" t="s">
        <v>396</v>
      </c>
      <c r="L382" s="12">
        <v>6</v>
      </c>
      <c r="M382" s="12">
        <v>0</v>
      </c>
      <c r="N382" s="10" t="str">
        <f>LEFT(Data[[#This Row],[Instructor]],1)</f>
        <v>J</v>
      </c>
      <c r="O382" s="10" t="str">
        <f>LEFT(Data[[#This Row],[Course Name]],5)</f>
        <v>20442</v>
      </c>
      <c r="P382" s="11">
        <f t="shared" si="6"/>
        <v>6</v>
      </c>
      <c r="Q382" s="12">
        <v>0</v>
      </c>
    </row>
    <row r="383" spans="1:17" x14ac:dyDescent="0.3">
      <c r="A383" s="12" t="s">
        <v>1079</v>
      </c>
      <c r="B383" s="12" t="s">
        <v>1080</v>
      </c>
      <c r="C383" s="12" t="s">
        <v>740</v>
      </c>
      <c r="D383" s="12">
        <v>201820</v>
      </c>
      <c r="E383" s="13">
        <v>1</v>
      </c>
      <c r="F383" s="12" t="s">
        <v>21</v>
      </c>
      <c r="G383" s="12" t="s">
        <v>424</v>
      </c>
      <c r="H383" s="12">
        <v>4.7</v>
      </c>
      <c r="I383" s="12">
        <v>4.5599999999999996</v>
      </c>
      <c r="J383" s="12">
        <v>4.1100000000000003</v>
      </c>
      <c r="K383" s="12">
        <v>4.5199999999999996</v>
      </c>
      <c r="L383" s="12">
        <v>64</v>
      </c>
      <c r="M383" s="12">
        <v>19</v>
      </c>
      <c r="N383" s="10" t="str">
        <f>LEFT(Data[[#This Row],[Instructor]],1)</f>
        <v>L</v>
      </c>
      <c r="O383" s="10" t="str">
        <f>LEFT(Data[[#This Row],[Course Name]],5)</f>
        <v>20443</v>
      </c>
      <c r="P383" s="11">
        <f t="shared" si="6"/>
        <v>45</v>
      </c>
      <c r="Q383" s="12">
        <v>30</v>
      </c>
    </row>
    <row r="384" spans="1:17" x14ac:dyDescent="0.3">
      <c r="A384" s="12" t="s">
        <v>1081</v>
      </c>
      <c r="B384" s="12" t="s">
        <v>1082</v>
      </c>
      <c r="C384" s="12" t="s">
        <v>740</v>
      </c>
      <c r="D384" s="12">
        <v>201820</v>
      </c>
      <c r="E384" s="13">
        <v>1</v>
      </c>
      <c r="F384" s="12" t="s">
        <v>21</v>
      </c>
      <c r="G384" s="12" t="s">
        <v>424</v>
      </c>
      <c r="H384" s="12">
        <v>3.57</v>
      </c>
      <c r="I384" s="12">
        <v>3.66</v>
      </c>
      <c r="J384" s="12">
        <v>3.22</v>
      </c>
      <c r="K384" s="12">
        <v>3.52</v>
      </c>
      <c r="L384" s="12">
        <v>24</v>
      </c>
      <c r="M384" s="12">
        <v>10</v>
      </c>
      <c r="N384" s="10" t="str">
        <f>LEFT(Data[[#This Row],[Instructor]],1)</f>
        <v>L</v>
      </c>
      <c r="O384" s="10" t="str">
        <f>LEFT(Data[[#This Row],[Course Name]],5)</f>
        <v>20444</v>
      </c>
      <c r="P384" s="11">
        <f t="shared" si="6"/>
        <v>14</v>
      </c>
      <c r="Q384" s="12">
        <v>42</v>
      </c>
    </row>
    <row r="385" spans="1:17" x14ac:dyDescent="0.3">
      <c r="A385" s="12" t="s">
        <v>1083</v>
      </c>
      <c r="B385" s="12" t="s">
        <v>1084</v>
      </c>
      <c r="C385" s="12" t="s">
        <v>740</v>
      </c>
      <c r="D385" s="12">
        <v>201820</v>
      </c>
      <c r="E385" s="13">
        <v>1</v>
      </c>
      <c r="F385" s="12" t="s">
        <v>21</v>
      </c>
      <c r="G385" s="12" t="s">
        <v>424</v>
      </c>
      <c r="H385" s="12">
        <v>4.0999999999999996</v>
      </c>
      <c r="I385" s="12">
        <v>4.3</v>
      </c>
      <c r="J385" s="12">
        <v>3.83</v>
      </c>
      <c r="K385" s="12">
        <v>4.0999999999999996</v>
      </c>
      <c r="L385" s="12">
        <v>18</v>
      </c>
      <c r="M385" s="12">
        <v>6</v>
      </c>
      <c r="N385" s="10" t="str">
        <f>LEFT(Data[[#This Row],[Instructor]],1)</f>
        <v>L</v>
      </c>
      <c r="O385" s="10" t="str">
        <f>LEFT(Data[[#This Row],[Course Name]],5)</f>
        <v>20445</v>
      </c>
      <c r="P385" s="11">
        <f t="shared" si="6"/>
        <v>12</v>
      </c>
      <c r="Q385" s="12">
        <v>33</v>
      </c>
    </row>
    <row r="386" spans="1:17" x14ac:dyDescent="0.3">
      <c r="A386" s="12" t="s">
        <v>1085</v>
      </c>
      <c r="B386" s="12" t="s">
        <v>1086</v>
      </c>
      <c r="C386" s="12" t="s">
        <v>437</v>
      </c>
      <c r="D386" s="12">
        <v>201820</v>
      </c>
      <c r="E386" s="13">
        <v>1</v>
      </c>
      <c r="F386" s="12" t="s">
        <v>26</v>
      </c>
      <c r="G386" s="12" t="s">
        <v>396</v>
      </c>
      <c r="H386" s="12">
        <v>5</v>
      </c>
      <c r="I386" s="12">
        <v>5</v>
      </c>
      <c r="J386" s="12">
        <v>5</v>
      </c>
      <c r="K386" s="12">
        <v>5</v>
      </c>
      <c r="L386" s="12">
        <v>10</v>
      </c>
      <c r="M386" s="12">
        <v>1</v>
      </c>
      <c r="N386" s="10" t="str">
        <f>LEFT(Data[[#This Row],[Instructor]],1)</f>
        <v>M</v>
      </c>
      <c r="O386" s="10" t="str">
        <f>LEFT(Data[[#This Row],[Course Name]],5)</f>
        <v>20446</v>
      </c>
      <c r="P386" s="11">
        <f t="shared" si="6"/>
        <v>9</v>
      </c>
      <c r="Q386" s="12">
        <v>10</v>
      </c>
    </row>
    <row r="387" spans="1:17" x14ac:dyDescent="0.3">
      <c r="A387" s="12" t="s">
        <v>1087</v>
      </c>
      <c r="B387" s="12" t="s">
        <v>1088</v>
      </c>
      <c r="C387" s="12" t="s">
        <v>1089</v>
      </c>
      <c r="D387" s="12">
        <v>201820</v>
      </c>
      <c r="E387" s="13">
        <v>1</v>
      </c>
      <c r="F387" s="12" t="s">
        <v>21</v>
      </c>
      <c r="G387" s="12" t="s">
        <v>424</v>
      </c>
      <c r="H387" s="12">
        <v>4.5599999999999996</v>
      </c>
      <c r="I387" s="12">
        <v>4.32</v>
      </c>
      <c r="J387" s="12">
        <v>4.03</v>
      </c>
      <c r="K387" s="12">
        <v>4.37</v>
      </c>
      <c r="L387" s="12">
        <v>56</v>
      </c>
      <c r="M387" s="12">
        <v>16</v>
      </c>
      <c r="N387" s="10" t="str">
        <f>LEFT(Data[[#This Row],[Instructor]],1)</f>
        <v>D</v>
      </c>
      <c r="O387" s="10" t="str">
        <f>LEFT(Data[[#This Row],[Course Name]],5)</f>
        <v>20447</v>
      </c>
      <c r="P387" s="11">
        <f t="shared" si="6"/>
        <v>40</v>
      </c>
      <c r="Q387" s="12">
        <v>29</v>
      </c>
    </row>
    <row r="388" spans="1:17" x14ac:dyDescent="0.3">
      <c r="A388" s="12" t="s">
        <v>1090</v>
      </c>
      <c r="B388" s="12" t="s">
        <v>1091</v>
      </c>
      <c r="C388" s="12" t="s">
        <v>1089</v>
      </c>
      <c r="D388" s="12">
        <v>201820</v>
      </c>
      <c r="E388" s="13">
        <v>1</v>
      </c>
      <c r="F388" s="12" t="s">
        <v>21</v>
      </c>
      <c r="G388" s="12" t="s">
        <v>424</v>
      </c>
      <c r="H388" s="12">
        <v>4.6900000000000004</v>
      </c>
      <c r="I388" s="12">
        <v>4.62</v>
      </c>
      <c r="J388" s="12">
        <v>3.98</v>
      </c>
      <c r="K388" s="12">
        <v>4.5</v>
      </c>
      <c r="L388" s="12">
        <v>25</v>
      </c>
      <c r="M388" s="12">
        <v>10</v>
      </c>
      <c r="N388" s="10" t="str">
        <f>LEFT(Data[[#This Row],[Instructor]],1)</f>
        <v>D</v>
      </c>
      <c r="O388" s="10" t="str">
        <f>LEFT(Data[[#This Row],[Course Name]],5)</f>
        <v>20448</v>
      </c>
      <c r="P388" s="11">
        <f t="shared" si="6"/>
        <v>15</v>
      </c>
      <c r="Q388" s="12">
        <v>40</v>
      </c>
    </row>
    <row r="389" spans="1:17" x14ac:dyDescent="0.3">
      <c r="A389" s="12" t="s">
        <v>1092</v>
      </c>
      <c r="B389" s="12" t="s">
        <v>1093</v>
      </c>
      <c r="C389" s="12" t="s">
        <v>1089</v>
      </c>
      <c r="D389" s="12">
        <v>201820</v>
      </c>
      <c r="E389" s="13">
        <v>1</v>
      </c>
      <c r="F389" s="12" t="s">
        <v>21</v>
      </c>
      <c r="G389" s="12" t="s">
        <v>424</v>
      </c>
      <c r="H389" s="12">
        <v>4.5599999999999996</v>
      </c>
      <c r="I389" s="12">
        <v>4.3</v>
      </c>
      <c r="J389" s="12">
        <v>4.42</v>
      </c>
      <c r="K389" s="12">
        <v>4.45</v>
      </c>
      <c r="L389" s="12">
        <v>23</v>
      </c>
      <c r="M389" s="12">
        <v>6</v>
      </c>
      <c r="N389" s="10" t="str">
        <f>LEFT(Data[[#This Row],[Instructor]],1)</f>
        <v>D</v>
      </c>
      <c r="O389" s="10" t="str">
        <f>LEFT(Data[[#This Row],[Course Name]],5)</f>
        <v>20449</v>
      </c>
      <c r="P389" s="11">
        <f t="shared" si="6"/>
        <v>17</v>
      </c>
      <c r="Q389" s="12">
        <v>26</v>
      </c>
    </row>
    <row r="390" spans="1:17" x14ac:dyDescent="0.3">
      <c r="A390" s="12" t="s">
        <v>1094</v>
      </c>
      <c r="B390" s="12" t="s">
        <v>1095</v>
      </c>
      <c r="C390" s="12" t="s">
        <v>1089</v>
      </c>
      <c r="D390" s="12">
        <v>201820</v>
      </c>
      <c r="E390" s="13">
        <v>1</v>
      </c>
      <c r="F390" s="12" t="s">
        <v>21</v>
      </c>
      <c r="G390" s="12" t="s">
        <v>424</v>
      </c>
      <c r="H390" s="12">
        <v>5</v>
      </c>
      <c r="I390" s="12">
        <v>5</v>
      </c>
      <c r="J390" s="12">
        <v>4.8</v>
      </c>
      <c r="K390" s="12">
        <v>4.95</v>
      </c>
      <c r="L390" s="12">
        <v>22</v>
      </c>
      <c r="M390" s="12">
        <v>5</v>
      </c>
      <c r="N390" s="10" t="str">
        <f>LEFT(Data[[#This Row],[Instructor]],1)</f>
        <v>D</v>
      </c>
      <c r="O390" s="10" t="str">
        <f>LEFT(Data[[#This Row],[Course Name]],5)</f>
        <v>20450</v>
      </c>
      <c r="P390" s="11">
        <f t="shared" si="6"/>
        <v>17</v>
      </c>
      <c r="Q390" s="12">
        <v>23</v>
      </c>
    </row>
    <row r="391" spans="1:17" x14ac:dyDescent="0.3">
      <c r="A391" s="12" t="s">
        <v>1096</v>
      </c>
      <c r="B391" s="12" t="s">
        <v>1097</v>
      </c>
      <c r="C391" s="12" t="s">
        <v>1098</v>
      </c>
      <c r="D391" s="12">
        <v>201820</v>
      </c>
      <c r="E391" s="13">
        <v>1</v>
      </c>
      <c r="F391" s="12" t="s">
        <v>26</v>
      </c>
      <c r="G391" s="12" t="s">
        <v>27</v>
      </c>
      <c r="H391" s="12">
        <v>5</v>
      </c>
      <c r="I391" s="12">
        <v>4.2</v>
      </c>
      <c r="J391" s="12">
        <v>5</v>
      </c>
      <c r="K391" s="12">
        <v>4.76</v>
      </c>
      <c r="L391" s="12">
        <v>14</v>
      </c>
      <c r="M391" s="12">
        <v>1</v>
      </c>
      <c r="N391" s="10" t="str">
        <f>LEFT(Data[[#This Row],[Instructor]],1)</f>
        <v>M</v>
      </c>
      <c r="O391" s="10" t="str">
        <f>LEFT(Data[[#This Row],[Course Name]],5)</f>
        <v>20451</v>
      </c>
      <c r="P391" s="11">
        <f t="shared" si="6"/>
        <v>13</v>
      </c>
      <c r="Q391" s="12">
        <v>7</v>
      </c>
    </row>
    <row r="392" spans="1:17" x14ac:dyDescent="0.3">
      <c r="A392" s="12" t="s">
        <v>1099</v>
      </c>
      <c r="B392" s="12" t="s">
        <v>1100</v>
      </c>
      <c r="C392" s="12" t="s">
        <v>1101</v>
      </c>
      <c r="D392" s="12">
        <v>201820</v>
      </c>
      <c r="E392" s="13">
        <v>1</v>
      </c>
      <c r="F392" s="12" t="s">
        <v>26</v>
      </c>
      <c r="G392" s="12" t="s">
        <v>27</v>
      </c>
      <c r="H392" s="12">
        <v>4.87</v>
      </c>
      <c r="I392" s="12">
        <v>4.83</v>
      </c>
      <c r="J392" s="12">
        <v>4.83</v>
      </c>
      <c r="K392" s="12">
        <v>4.8499999999999996</v>
      </c>
      <c r="L392" s="12">
        <v>11</v>
      </c>
      <c r="M392" s="12">
        <v>6</v>
      </c>
      <c r="N392" s="10" t="str">
        <f>LEFT(Data[[#This Row],[Instructor]],1)</f>
        <v>B</v>
      </c>
      <c r="O392" s="10" t="str">
        <f>LEFT(Data[[#This Row],[Course Name]],5)</f>
        <v>20452</v>
      </c>
      <c r="P392" s="11">
        <f t="shared" si="6"/>
        <v>5</v>
      </c>
      <c r="Q392" s="12">
        <v>55</v>
      </c>
    </row>
    <row r="393" spans="1:17" x14ac:dyDescent="0.3">
      <c r="A393" s="12" t="s">
        <v>1102</v>
      </c>
      <c r="B393" s="12" t="s">
        <v>1103</v>
      </c>
      <c r="C393" s="12" t="s">
        <v>1104</v>
      </c>
      <c r="D393" s="12">
        <v>201820</v>
      </c>
      <c r="E393" s="13">
        <v>1</v>
      </c>
      <c r="F393" s="12" t="s">
        <v>26</v>
      </c>
      <c r="G393" s="12" t="s">
        <v>27</v>
      </c>
      <c r="H393" s="12">
        <v>5</v>
      </c>
      <c r="I393" s="12">
        <v>5</v>
      </c>
      <c r="J393" s="12">
        <v>4.67</v>
      </c>
      <c r="K393" s="12">
        <v>4.92</v>
      </c>
      <c r="L393" s="12">
        <v>9</v>
      </c>
      <c r="M393" s="12">
        <v>3</v>
      </c>
      <c r="N393" s="10" t="str">
        <f>LEFT(Data[[#This Row],[Instructor]],1)</f>
        <v>M</v>
      </c>
      <c r="O393" s="10" t="str">
        <f>LEFT(Data[[#This Row],[Course Name]],5)</f>
        <v>20453</v>
      </c>
      <c r="P393" s="11">
        <f t="shared" ref="P393:P456" si="7">L393-M393</f>
        <v>6</v>
      </c>
      <c r="Q393" s="12">
        <v>33</v>
      </c>
    </row>
    <row r="394" spans="1:17" x14ac:dyDescent="0.3">
      <c r="A394" s="12" t="s">
        <v>1105</v>
      </c>
      <c r="B394" s="12" t="s">
        <v>1106</v>
      </c>
      <c r="C394" s="12" t="s">
        <v>1107</v>
      </c>
      <c r="D394" s="12">
        <v>201820</v>
      </c>
      <c r="E394" s="13">
        <v>1</v>
      </c>
      <c r="F394" s="12" t="s">
        <v>26</v>
      </c>
      <c r="G394" s="12" t="s">
        <v>27</v>
      </c>
      <c r="L394" s="12">
        <v>9</v>
      </c>
      <c r="M394" s="12">
        <v>0</v>
      </c>
      <c r="N394" s="10" t="str">
        <f>LEFT(Data[[#This Row],[Instructor]],1)</f>
        <v>V</v>
      </c>
      <c r="O394" s="10" t="str">
        <f>LEFT(Data[[#This Row],[Course Name]],5)</f>
        <v>20454</v>
      </c>
      <c r="P394" s="11">
        <f t="shared" si="7"/>
        <v>9</v>
      </c>
      <c r="Q394" s="12">
        <v>0</v>
      </c>
    </row>
    <row r="395" spans="1:17" x14ac:dyDescent="0.3">
      <c r="A395" s="12" t="s">
        <v>1108</v>
      </c>
      <c r="B395" s="12" t="s">
        <v>1109</v>
      </c>
      <c r="C395" s="12" t="s">
        <v>1107</v>
      </c>
      <c r="D395" s="12">
        <v>201820</v>
      </c>
      <c r="E395" s="13">
        <v>1</v>
      </c>
      <c r="F395" s="12" t="s">
        <v>26</v>
      </c>
      <c r="G395" s="12" t="s">
        <v>27</v>
      </c>
      <c r="H395" s="12">
        <v>5</v>
      </c>
      <c r="I395" s="12">
        <v>5</v>
      </c>
      <c r="J395" s="12">
        <v>3</v>
      </c>
      <c r="K395" s="12">
        <v>4.53</v>
      </c>
      <c r="L395" s="12">
        <v>8</v>
      </c>
      <c r="M395" s="12">
        <v>1</v>
      </c>
      <c r="N395" s="10" t="str">
        <f>LEFT(Data[[#This Row],[Instructor]],1)</f>
        <v>V</v>
      </c>
      <c r="O395" s="10" t="str">
        <f>LEFT(Data[[#This Row],[Course Name]],5)</f>
        <v>20455</v>
      </c>
      <c r="P395" s="11">
        <f t="shared" si="7"/>
        <v>7</v>
      </c>
      <c r="Q395" s="12">
        <v>13</v>
      </c>
    </row>
    <row r="396" spans="1:17" x14ac:dyDescent="0.3">
      <c r="A396" s="12" t="s">
        <v>1110</v>
      </c>
      <c r="B396" s="12" t="s">
        <v>1111</v>
      </c>
      <c r="C396" s="12" t="s">
        <v>440</v>
      </c>
      <c r="D396" s="12">
        <v>201820</v>
      </c>
      <c r="E396" s="13">
        <v>1</v>
      </c>
      <c r="F396" s="12" t="s">
        <v>26</v>
      </c>
      <c r="G396" s="12" t="s">
        <v>396</v>
      </c>
      <c r="H396" s="12">
        <v>3.98</v>
      </c>
      <c r="I396" s="12">
        <v>4.1900000000000004</v>
      </c>
      <c r="J396" s="12">
        <v>3.87</v>
      </c>
      <c r="K396" s="12">
        <v>4.01</v>
      </c>
      <c r="L396" s="12">
        <v>68</v>
      </c>
      <c r="M396" s="12">
        <v>27</v>
      </c>
      <c r="N396" s="10" t="str">
        <f>LEFT(Data[[#This Row],[Instructor]],1)</f>
        <v>E</v>
      </c>
      <c r="O396" s="10" t="str">
        <f>LEFT(Data[[#This Row],[Course Name]],5)</f>
        <v>20456</v>
      </c>
      <c r="P396" s="11">
        <f t="shared" si="7"/>
        <v>41</v>
      </c>
      <c r="Q396" s="12">
        <v>40</v>
      </c>
    </row>
    <row r="397" spans="1:17" x14ac:dyDescent="0.3">
      <c r="A397" s="12" t="s">
        <v>1112</v>
      </c>
      <c r="B397" s="12" t="s">
        <v>1113</v>
      </c>
      <c r="C397" s="12" t="s">
        <v>411</v>
      </c>
      <c r="D397" s="12">
        <v>201820</v>
      </c>
      <c r="E397" s="13">
        <v>1</v>
      </c>
      <c r="F397" s="12" t="s">
        <v>400</v>
      </c>
      <c r="G397" s="12" t="s">
        <v>401</v>
      </c>
      <c r="H397" s="12">
        <v>4.75</v>
      </c>
      <c r="I397" s="12">
        <v>4.9000000000000004</v>
      </c>
      <c r="J397" s="12">
        <v>4.75</v>
      </c>
      <c r="K397" s="12">
        <v>4.79</v>
      </c>
      <c r="L397" s="12">
        <v>22</v>
      </c>
      <c r="M397" s="12">
        <v>6</v>
      </c>
      <c r="N397" s="10" t="str">
        <f>LEFT(Data[[#This Row],[Instructor]],1)</f>
        <v>C</v>
      </c>
      <c r="O397" s="10" t="str">
        <f>LEFT(Data[[#This Row],[Course Name]],5)</f>
        <v>20457</v>
      </c>
      <c r="P397" s="11">
        <f t="shared" si="7"/>
        <v>16</v>
      </c>
      <c r="Q397" s="12">
        <v>27</v>
      </c>
    </row>
    <row r="398" spans="1:17" x14ac:dyDescent="0.3">
      <c r="A398" s="12" t="s">
        <v>1114</v>
      </c>
      <c r="B398" s="12" t="s">
        <v>1115</v>
      </c>
      <c r="C398" s="12" t="s">
        <v>1116</v>
      </c>
      <c r="D398" s="12">
        <v>201820</v>
      </c>
      <c r="E398" s="13">
        <v>1</v>
      </c>
      <c r="F398" s="12" t="s">
        <v>21</v>
      </c>
      <c r="G398" s="12" t="s">
        <v>22</v>
      </c>
      <c r="H398" s="12">
        <v>5</v>
      </c>
      <c r="I398" s="12">
        <v>5</v>
      </c>
      <c r="J398" s="12">
        <v>5</v>
      </c>
      <c r="K398" s="12">
        <v>5</v>
      </c>
      <c r="L398" s="12">
        <v>10</v>
      </c>
      <c r="M398" s="12">
        <v>4</v>
      </c>
      <c r="N398" s="10" t="str">
        <f>LEFT(Data[[#This Row],[Instructor]],1)</f>
        <v>P</v>
      </c>
      <c r="O398" s="10" t="str">
        <f>LEFT(Data[[#This Row],[Course Name]],5)</f>
        <v>20458</v>
      </c>
      <c r="P398" s="11">
        <f t="shared" si="7"/>
        <v>6</v>
      </c>
      <c r="Q398" s="12">
        <v>40</v>
      </c>
    </row>
    <row r="399" spans="1:17" x14ac:dyDescent="0.3">
      <c r="A399" s="12" t="s">
        <v>1117</v>
      </c>
      <c r="B399" s="12" t="s">
        <v>1118</v>
      </c>
      <c r="C399" s="12" t="s">
        <v>1119</v>
      </c>
      <c r="D399" s="12">
        <v>201820</v>
      </c>
      <c r="E399" s="13">
        <v>1</v>
      </c>
      <c r="F399" s="12" t="s">
        <v>26</v>
      </c>
      <c r="G399" s="12" t="s">
        <v>1120</v>
      </c>
      <c r="H399" s="12">
        <v>4.4000000000000004</v>
      </c>
      <c r="I399" s="12">
        <v>4.45</v>
      </c>
      <c r="J399" s="12">
        <v>4.25</v>
      </c>
      <c r="K399" s="12">
        <v>4.38</v>
      </c>
      <c r="L399" s="12">
        <v>23</v>
      </c>
      <c r="M399" s="12">
        <v>11</v>
      </c>
      <c r="N399" s="10" t="str">
        <f>LEFT(Data[[#This Row],[Instructor]],1)</f>
        <v>R</v>
      </c>
      <c r="O399" s="10" t="str">
        <f>LEFT(Data[[#This Row],[Course Name]],5)</f>
        <v>20459</v>
      </c>
      <c r="P399" s="11">
        <f t="shared" si="7"/>
        <v>12</v>
      </c>
      <c r="Q399" s="12">
        <v>48</v>
      </c>
    </row>
    <row r="400" spans="1:17" x14ac:dyDescent="0.3">
      <c r="A400" s="12" t="s">
        <v>1121</v>
      </c>
      <c r="B400" s="12" t="s">
        <v>1122</v>
      </c>
      <c r="C400" s="12" t="s">
        <v>1119</v>
      </c>
      <c r="D400" s="12">
        <v>201820</v>
      </c>
      <c r="E400" s="13">
        <v>1</v>
      </c>
      <c r="F400" s="12" t="s">
        <v>26</v>
      </c>
      <c r="G400" s="12" t="s">
        <v>1120</v>
      </c>
      <c r="H400" s="12">
        <v>4.87</v>
      </c>
      <c r="I400" s="12">
        <v>4.71</v>
      </c>
      <c r="J400" s="12">
        <v>4.1399999999999997</v>
      </c>
      <c r="K400" s="12">
        <v>4.66</v>
      </c>
      <c r="L400" s="12">
        <v>15</v>
      </c>
      <c r="M400" s="12">
        <v>7</v>
      </c>
      <c r="N400" s="10" t="str">
        <f>LEFT(Data[[#This Row],[Instructor]],1)</f>
        <v>R</v>
      </c>
      <c r="O400" s="10" t="str">
        <f>LEFT(Data[[#This Row],[Course Name]],5)</f>
        <v>20460</v>
      </c>
      <c r="P400" s="11">
        <f t="shared" si="7"/>
        <v>8</v>
      </c>
      <c r="Q400" s="12">
        <v>47</v>
      </c>
    </row>
    <row r="401" spans="1:17" x14ac:dyDescent="0.3">
      <c r="A401" s="12" t="s">
        <v>1123</v>
      </c>
      <c r="B401" s="12" t="s">
        <v>1124</v>
      </c>
      <c r="C401" s="12" t="s">
        <v>1119</v>
      </c>
      <c r="D401" s="12">
        <v>201820</v>
      </c>
      <c r="E401" s="13">
        <v>1</v>
      </c>
      <c r="F401" s="12" t="s">
        <v>26</v>
      </c>
      <c r="G401" s="12" t="s">
        <v>1120</v>
      </c>
      <c r="H401" s="12">
        <v>4.58</v>
      </c>
      <c r="I401" s="12">
        <v>4.78</v>
      </c>
      <c r="J401" s="12">
        <v>4.55</v>
      </c>
      <c r="K401" s="12">
        <v>4.63</v>
      </c>
      <c r="L401" s="12">
        <v>30</v>
      </c>
      <c r="M401" s="12">
        <v>14</v>
      </c>
      <c r="N401" s="10" t="str">
        <f>LEFT(Data[[#This Row],[Instructor]],1)</f>
        <v>R</v>
      </c>
      <c r="O401" s="10" t="str">
        <f>LEFT(Data[[#This Row],[Course Name]],5)</f>
        <v>20461</v>
      </c>
      <c r="P401" s="11">
        <f t="shared" si="7"/>
        <v>16</v>
      </c>
      <c r="Q401" s="12">
        <v>47</v>
      </c>
    </row>
    <row r="402" spans="1:17" x14ac:dyDescent="0.3">
      <c r="A402" s="12" t="s">
        <v>1125</v>
      </c>
      <c r="B402" s="12" t="s">
        <v>1126</v>
      </c>
      <c r="C402" s="12" t="s">
        <v>1127</v>
      </c>
      <c r="D402" s="12">
        <v>201820</v>
      </c>
      <c r="E402" s="13">
        <v>1</v>
      </c>
      <c r="F402" s="12" t="s">
        <v>14</v>
      </c>
      <c r="G402" s="12" t="s">
        <v>24</v>
      </c>
      <c r="H402" s="12">
        <v>5</v>
      </c>
      <c r="I402" s="12">
        <v>5</v>
      </c>
      <c r="J402" s="12">
        <v>4.79</v>
      </c>
      <c r="K402" s="12">
        <v>4.95</v>
      </c>
      <c r="L402" s="12">
        <v>17</v>
      </c>
      <c r="M402" s="12">
        <v>6</v>
      </c>
      <c r="N402" s="10" t="str">
        <f>LEFT(Data[[#This Row],[Instructor]],1)</f>
        <v>C</v>
      </c>
      <c r="O402" s="10" t="str">
        <f>LEFT(Data[[#This Row],[Course Name]],5)</f>
        <v>20463</v>
      </c>
      <c r="P402" s="11">
        <f t="shared" si="7"/>
        <v>11</v>
      </c>
      <c r="Q402" s="12">
        <v>35</v>
      </c>
    </row>
    <row r="403" spans="1:17" x14ac:dyDescent="0.3">
      <c r="A403" s="12" t="s">
        <v>1128</v>
      </c>
      <c r="B403" s="12" t="s">
        <v>1129</v>
      </c>
      <c r="C403" s="12" t="s">
        <v>1130</v>
      </c>
      <c r="D403" s="12">
        <v>201820</v>
      </c>
      <c r="F403" s="12" t="s">
        <v>42</v>
      </c>
      <c r="G403" s="12" t="s">
        <v>367</v>
      </c>
      <c r="H403" s="12">
        <v>2.58</v>
      </c>
      <c r="I403" s="12">
        <v>2.84</v>
      </c>
      <c r="J403" s="12">
        <v>2.27</v>
      </c>
      <c r="K403" s="12">
        <v>2.58</v>
      </c>
      <c r="L403" s="12">
        <v>36</v>
      </c>
      <c r="M403" s="12">
        <v>11</v>
      </c>
      <c r="N403" s="10" t="str">
        <f>LEFT(Data[[#This Row],[Instructor]],1)</f>
        <v>J</v>
      </c>
      <c r="O403" s="10" t="str">
        <f>LEFT(Data[[#This Row],[Course Name]],5)</f>
        <v>20464</v>
      </c>
      <c r="P403" s="11">
        <f t="shared" si="7"/>
        <v>25</v>
      </c>
      <c r="Q403" s="12">
        <v>31</v>
      </c>
    </row>
    <row r="404" spans="1:17" x14ac:dyDescent="0.3">
      <c r="A404" s="12" t="s">
        <v>1131</v>
      </c>
      <c r="B404" s="12" t="s">
        <v>1132</v>
      </c>
      <c r="C404" s="12" t="s">
        <v>931</v>
      </c>
      <c r="D404" s="12">
        <v>201820</v>
      </c>
      <c r="E404" s="13">
        <v>1</v>
      </c>
      <c r="F404" s="12" t="s">
        <v>14</v>
      </c>
      <c r="G404" s="12" t="s">
        <v>222</v>
      </c>
      <c r="H404" s="12">
        <v>3.81</v>
      </c>
      <c r="I404" s="12">
        <v>4.03</v>
      </c>
      <c r="J404" s="12">
        <v>3.88</v>
      </c>
      <c r="K404" s="12">
        <v>3.89</v>
      </c>
      <c r="L404" s="12">
        <v>23</v>
      </c>
      <c r="M404" s="12">
        <v>8</v>
      </c>
      <c r="N404" s="10" t="str">
        <f>LEFT(Data[[#This Row],[Instructor]],1)</f>
        <v>A</v>
      </c>
      <c r="O404" s="10" t="str">
        <f>LEFT(Data[[#This Row],[Course Name]],5)</f>
        <v>20465</v>
      </c>
      <c r="P404" s="11">
        <f t="shared" si="7"/>
        <v>15</v>
      </c>
      <c r="Q404" s="12">
        <v>35</v>
      </c>
    </row>
    <row r="405" spans="1:17" x14ac:dyDescent="0.3">
      <c r="A405" s="12" t="s">
        <v>1133</v>
      </c>
      <c r="B405" s="12" t="s">
        <v>1134</v>
      </c>
      <c r="C405" s="12" t="s">
        <v>931</v>
      </c>
      <c r="D405" s="12">
        <v>201820</v>
      </c>
      <c r="E405" s="13">
        <v>1</v>
      </c>
      <c r="F405" s="12" t="s">
        <v>14</v>
      </c>
      <c r="G405" s="12" t="s">
        <v>222</v>
      </c>
      <c r="H405" s="12">
        <v>4.72</v>
      </c>
      <c r="I405" s="12">
        <v>4.3</v>
      </c>
      <c r="J405" s="12">
        <v>4.0599999999999996</v>
      </c>
      <c r="K405" s="12">
        <v>4.4400000000000004</v>
      </c>
      <c r="L405" s="12">
        <v>8</v>
      </c>
      <c r="M405" s="12">
        <v>4</v>
      </c>
      <c r="N405" s="10" t="str">
        <f>LEFT(Data[[#This Row],[Instructor]],1)</f>
        <v>A</v>
      </c>
      <c r="O405" s="10" t="str">
        <f>LEFT(Data[[#This Row],[Course Name]],5)</f>
        <v>20466</v>
      </c>
      <c r="P405" s="11">
        <f t="shared" si="7"/>
        <v>4</v>
      </c>
      <c r="Q405" s="12">
        <v>50</v>
      </c>
    </row>
    <row r="406" spans="1:17" x14ac:dyDescent="0.3">
      <c r="A406" s="12" t="s">
        <v>1135</v>
      </c>
      <c r="B406" s="12" t="s">
        <v>1136</v>
      </c>
      <c r="C406" s="12" t="s">
        <v>1137</v>
      </c>
      <c r="D406" s="12">
        <v>201820</v>
      </c>
      <c r="E406" s="13">
        <v>1</v>
      </c>
      <c r="F406" s="12" t="s">
        <v>26</v>
      </c>
      <c r="G406" s="12" t="s">
        <v>396</v>
      </c>
      <c r="H406" s="12">
        <v>4.8499999999999996</v>
      </c>
      <c r="I406" s="12">
        <v>4.79</v>
      </c>
      <c r="J406" s="12">
        <v>4.67</v>
      </c>
      <c r="K406" s="12">
        <v>4.79</v>
      </c>
      <c r="L406" s="12">
        <v>17</v>
      </c>
      <c r="M406" s="12">
        <v>6</v>
      </c>
      <c r="N406" s="10" t="str">
        <f>LEFT(Data[[#This Row],[Instructor]],1)</f>
        <v>C</v>
      </c>
      <c r="O406" s="10" t="str">
        <f>LEFT(Data[[#This Row],[Course Name]],5)</f>
        <v>20467</v>
      </c>
      <c r="P406" s="11">
        <f t="shared" si="7"/>
        <v>11</v>
      </c>
      <c r="Q406" s="12">
        <v>35</v>
      </c>
    </row>
    <row r="407" spans="1:17" x14ac:dyDescent="0.3">
      <c r="A407" s="12" t="s">
        <v>1138</v>
      </c>
      <c r="B407" s="12" t="s">
        <v>1139</v>
      </c>
      <c r="C407" s="12" t="s">
        <v>1140</v>
      </c>
      <c r="D407" s="12">
        <v>201820</v>
      </c>
      <c r="E407" s="13">
        <v>1</v>
      </c>
      <c r="F407" s="12" t="s">
        <v>26</v>
      </c>
      <c r="G407" s="12" t="s">
        <v>27</v>
      </c>
      <c r="H407" s="12">
        <v>4.59</v>
      </c>
      <c r="I407" s="12">
        <v>4.3600000000000003</v>
      </c>
      <c r="J407" s="12">
        <v>3.98</v>
      </c>
      <c r="K407" s="12">
        <v>4.38</v>
      </c>
      <c r="L407" s="12">
        <v>14</v>
      </c>
      <c r="M407" s="12">
        <v>10</v>
      </c>
      <c r="N407" s="10" t="str">
        <f>LEFT(Data[[#This Row],[Instructor]],1)</f>
        <v>M</v>
      </c>
      <c r="O407" s="10" t="str">
        <f>LEFT(Data[[#This Row],[Course Name]],5)</f>
        <v>20468</v>
      </c>
      <c r="P407" s="11">
        <f t="shared" si="7"/>
        <v>4</v>
      </c>
      <c r="Q407" s="12">
        <v>71</v>
      </c>
    </row>
    <row r="408" spans="1:17" x14ac:dyDescent="0.3">
      <c r="A408" s="12" t="s">
        <v>1141</v>
      </c>
      <c r="B408" s="12" t="s">
        <v>1142</v>
      </c>
      <c r="C408" s="12" t="s">
        <v>1065</v>
      </c>
      <c r="D408" s="12">
        <v>201820</v>
      </c>
      <c r="E408" s="13">
        <v>1</v>
      </c>
      <c r="F408" s="12" t="s">
        <v>42</v>
      </c>
      <c r="G408" s="12" t="s">
        <v>367</v>
      </c>
      <c r="H408" s="12">
        <v>3.56</v>
      </c>
      <c r="I408" s="12">
        <v>3.82</v>
      </c>
      <c r="J408" s="12">
        <v>3.6</v>
      </c>
      <c r="K408" s="12">
        <v>3.65</v>
      </c>
      <c r="L408" s="12">
        <v>28</v>
      </c>
      <c r="M408" s="12">
        <v>10</v>
      </c>
      <c r="N408" s="10" t="str">
        <f>LEFT(Data[[#This Row],[Instructor]],1)</f>
        <v>M</v>
      </c>
      <c r="O408" s="10" t="str">
        <f>LEFT(Data[[#This Row],[Course Name]],5)</f>
        <v>20469</v>
      </c>
      <c r="P408" s="11">
        <f t="shared" si="7"/>
        <v>18</v>
      </c>
      <c r="Q408" s="12">
        <v>36</v>
      </c>
    </row>
    <row r="409" spans="1:17" x14ac:dyDescent="0.3">
      <c r="A409" s="12" t="s">
        <v>1143</v>
      </c>
      <c r="B409" s="12" t="s">
        <v>1144</v>
      </c>
      <c r="C409" s="12" t="s">
        <v>1145</v>
      </c>
      <c r="D409" s="12">
        <v>201820</v>
      </c>
      <c r="E409" s="13">
        <v>1</v>
      </c>
      <c r="F409" s="12" t="s">
        <v>26</v>
      </c>
      <c r="G409" s="12" t="s">
        <v>986</v>
      </c>
      <c r="H409" s="12">
        <v>5</v>
      </c>
      <c r="I409" s="12">
        <v>4.8</v>
      </c>
      <c r="J409" s="12">
        <v>4.88</v>
      </c>
      <c r="K409" s="12">
        <v>4.91</v>
      </c>
      <c r="L409" s="12">
        <v>4</v>
      </c>
      <c r="M409" s="12">
        <v>2</v>
      </c>
      <c r="N409" s="10" t="str">
        <f>LEFT(Data[[#This Row],[Instructor]],1)</f>
        <v>A</v>
      </c>
      <c r="O409" s="10" t="str">
        <f>LEFT(Data[[#This Row],[Course Name]],5)</f>
        <v>20470</v>
      </c>
      <c r="P409" s="11">
        <f t="shared" si="7"/>
        <v>2</v>
      </c>
      <c r="Q409" s="12">
        <v>50</v>
      </c>
    </row>
    <row r="410" spans="1:17" x14ac:dyDescent="0.3">
      <c r="A410" s="12" t="s">
        <v>1146</v>
      </c>
      <c r="B410" s="12" t="s">
        <v>1147</v>
      </c>
      <c r="C410" s="12" t="s">
        <v>1148</v>
      </c>
      <c r="D410" s="12">
        <v>201820</v>
      </c>
      <c r="E410" s="13">
        <v>1</v>
      </c>
      <c r="F410" s="12" t="s">
        <v>21</v>
      </c>
      <c r="G410" s="12" t="s">
        <v>548</v>
      </c>
      <c r="H410" s="12">
        <v>4.84</v>
      </c>
      <c r="I410" s="12">
        <v>4.8899999999999997</v>
      </c>
      <c r="J410" s="12">
        <v>4.72</v>
      </c>
      <c r="K410" s="12">
        <v>4.83</v>
      </c>
      <c r="L410" s="12">
        <v>40</v>
      </c>
      <c r="M410" s="12">
        <v>23</v>
      </c>
      <c r="N410" s="10" t="str">
        <f>LEFT(Data[[#This Row],[Instructor]],1)</f>
        <v>K</v>
      </c>
      <c r="O410" s="10" t="str">
        <f>LEFT(Data[[#This Row],[Course Name]],5)</f>
        <v>20472</v>
      </c>
      <c r="P410" s="11">
        <f t="shared" si="7"/>
        <v>17</v>
      </c>
      <c r="Q410" s="12">
        <v>58</v>
      </c>
    </row>
    <row r="411" spans="1:17" x14ac:dyDescent="0.3">
      <c r="A411" s="12" t="s">
        <v>1149</v>
      </c>
      <c r="B411" s="12" t="s">
        <v>1150</v>
      </c>
      <c r="C411" s="12" t="s">
        <v>1151</v>
      </c>
      <c r="D411" s="12">
        <v>201820</v>
      </c>
      <c r="F411" s="12" t="s">
        <v>14</v>
      </c>
      <c r="G411" s="12" t="s">
        <v>222</v>
      </c>
      <c r="H411" s="12">
        <v>3.75</v>
      </c>
      <c r="I411" s="12">
        <v>3.84</v>
      </c>
      <c r="J411" s="12">
        <v>3.25</v>
      </c>
      <c r="K411" s="12">
        <v>3.66</v>
      </c>
      <c r="L411" s="12">
        <v>14</v>
      </c>
      <c r="M411" s="12">
        <v>5</v>
      </c>
      <c r="N411" s="10" t="str">
        <f>LEFT(Data[[#This Row],[Instructor]],1)</f>
        <v>K</v>
      </c>
      <c r="O411" s="10" t="str">
        <f>LEFT(Data[[#This Row],[Course Name]],5)</f>
        <v>20473</v>
      </c>
      <c r="P411" s="11">
        <f t="shared" si="7"/>
        <v>9</v>
      </c>
      <c r="Q411" s="12">
        <v>36</v>
      </c>
    </row>
    <row r="412" spans="1:17" x14ac:dyDescent="0.3">
      <c r="A412" s="12" t="s">
        <v>1152</v>
      </c>
      <c r="B412" s="12" t="s">
        <v>1153</v>
      </c>
      <c r="C412" s="12" t="s">
        <v>1154</v>
      </c>
      <c r="D412" s="12">
        <v>201820</v>
      </c>
      <c r="F412" s="12" t="s">
        <v>42</v>
      </c>
      <c r="G412" s="12" t="s">
        <v>367</v>
      </c>
      <c r="H412" s="12">
        <v>4.63</v>
      </c>
      <c r="I412" s="12">
        <v>4.4000000000000004</v>
      </c>
      <c r="J412" s="12">
        <v>4.55</v>
      </c>
      <c r="K412" s="12">
        <v>4.54</v>
      </c>
      <c r="L412" s="12">
        <v>31</v>
      </c>
      <c r="M412" s="12">
        <v>5</v>
      </c>
      <c r="N412" s="10" t="str">
        <f>LEFT(Data[[#This Row],[Instructor]],1)</f>
        <v>R</v>
      </c>
      <c r="O412" s="10" t="str">
        <f>LEFT(Data[[#This Row],[Course Name]],5)</f>
        <v>20476</v>
      </c>
      <c r="P412" s="11">
        <f t="shared" si="7"/>
        <v>26</v>
      </c>
      <c r="Q412" s="12">
        <v>16</v>
      </c>
    </row>
    <row r="413" spans="1:17" x14ac:dyDescent="0.3">
      <c r="A413" s="12" t="s">
        <v>1155</v>
      </c>
      <c r="B413" s="12" t="s">
        <v>1156</v>
      </c>
      <c r="C413" s="12" t="s">
        <v>804</v>
      </c>
      <c r="D413" s="12">
        <v>201820</v>
      </c>
      <c r="E413" s="13">
        <v>1</v>
      </c>
      <c r="F413" s="12" t="s">
        <v>21</v>
      </c>
      <c r="G413" s="12" t="s">
        <v>389</v>
      </c>
      <c r="H413" s="12">
        <v>4.74</v>
      </c>
      <c r="I413" s="12">
        <v>4.63</v>
      </c>
      <c r="J413" s="12">
        <v>4.1500000000000004</v>
      </c>
      <c r="K413" s="12">
        <v>4.57</v>
      </c>
      <c r="L413" s="12">
        <v>21</v>
      </c>
      <c r="M413" s="12">
        <v>13</v>
      </c>
      <c r="N413" s="10" t="str">
        <f>LEFT(Data[[#This Row],[Instructor]],1)</f>
        <v>S</v>
      </c>
      <c r="O413" s="10" t="str">
        <f>LEFT(Data[[#This Row],[Course Name]],5)</f>
        <v>20478</v>
      </c>
      <c r="P413" s="11">
        <f t="shared" si="7"/>
        <v>8</v>
      </c>
      <c r="Q413" s="12">
        <v>62</v>
      </c>
    </row>
    <row r="414" spans="1:17" x14ac:dyDescent="0.3">
      <c r="A414" s="12" t="s">
        <v>1157</v>
      </c>
      <c r="B414" s="12" t="s">
        <v>1158</v>
      </c>
      <c r="C414" s="12" t="s">
        <v>582</v>
      </c>
      <c r="D414" s="12">
        <v>201820</v>
      </c>
      <c r="E414" s="13">
        <v>1</v>
      </c>
      <c r="F414" s="12" t="s">
        <v>42</v>
      </c>
      <c r="G414" s="12" t="s">
        <v>44</v>
      </c>
      <c r="H414" s="12">
        <v>4.4800000000000004</v>
      </c>
      <c r="I414" s="12">
        <v>4.57</v>
      </c>
      <c r="J414" s="12">
        <v>4.58</v>
      </c>
      <c r="K414" s="12">
        <v>4.53</v>
      </c>
      <c r="L414" s="12">
        <v>38</v>
      </c>
      <c r="M414" s="12">
        <v>6</v>
      </c>
      <c r="N414" s="10" t="str">
        <f>LEFT(Data[[#This Row],[Instructor]],1)</f>
        <v>Z</v>
      </c>
      <c r="O414" s="10" t="str">
        <f>LEFT(Data[[#This Row],[Course Name]],5)</f>
        <v>20479</v>
      </c>
      <c r="P414" s="11">
        <f t="shared" si="7"/>
        <v>32</v>
      </c>
      <c r="Q414" s="12">
        <v>16</v>
      </c>
    </row>
    <row r="415" spans="1:17" x14ac:dyDescent="0.3">
      <c r="A415" s="12" t="s">
        <v>1159</v>
      </c>
      <c r="B415" s="12" t="s">
        <v>1160</v>
      </c>
      <c r="C415" s="12" t="s">
        <v>331</v>
      </c>
      <c r="D415" s="12">
        <v>201820</v>
      </c>
      <c r="E415" s="13">
        <v>1</v>
      </c>
      <c r="F415" s="12" t="s">
        <v>14</v>
      </c>
      <c r="G415" s="12" t="s">
        <v>319</v>
      </c>
      <c r="H415" s="12">
        <v>4.33</v>
      </c>
      <c r="I415" s="12">
        <v>4.5599999999999996</v>
      </c>
      <c r="J415" s="12">
        <v>4.42</v>
      </c>
      <c r="K415" s="12">
        <v>4.42</v>
      </c>
      <c r="L415" s="12">
        <v>29</v>
      </c>
      <c r="M415" s="12">
        <v>11</v>
      </c>
      <c r="N415" s="10" t="str">
        <f>LEFT(Data[[#This Row],[Instructor]],1)</f>
        <v>L</v>
      </c>
      <c r="O415" s="10" t="str">
        <f>LEFT(Data[[#This Row],[Course Name]],5)</f>
        <v>20480</v>
      </c>
      <c r="P415" s="11">
        <f t="shared" si="7"/>
        <v>18</v>
      </c>
      <c r="Q415" s="12">
        <v>38</v>
      </c>
    </row>
    <row r="416" spans="1:17" x14ac:dyDescent="0.3">
      <c r="A416" s="12" t="s">
        <v>1161</v>
      </c>
      <c r="B416" s="12" t="s">
        <v>1162</v>
      </c>
      <c r="C416" s="12" t="s">
        <v>1163</v>
      </c>
      <c r="D416" s="12">
        <v>201820</v>
      </c>
      <c r="F416" s="12" t="s">
        <v>21</v>
      </c>
      <c r="G416" s="12" t="s">
        <v>469</v>
      </c>
      <c r="H416" s="12">
        <v>4.3600000000000003</v>
      </c>
      <c r="I416" s="12">
        <v>4.38</v>
      </c>
      <c r="J416" s="12">
        <v>4.22</v>
      </c>
      <c r="K416" s="12">
        <v>4.33</v>
      </c>
      <c r="L416" s="12">
        <v>33</v>
      </c>
      <c r="M416" s="12">
        <v>9</v>
      </c>
      <c r="N416" s="10" t="str">
        <f>LEFT(Data[[#This Row],[Instructor]],1)</f>
        <v>T</v>
      </c>
      <c r="O416" s="10" t="str">
        <f>LEFT(Data[[#This Row],[Course Name]],5)</f>
        <v>20483</v>
      </c>
      <c r="P416" s="11">
        <f t="shared" si="7"/>
        <v>24</v>
      </c>
      <c r="Q416" s="12">
        <v>27</v>
      </c>
    </row>
    <row r="417" spans="1:17" x14ac:dyDescent="0.3">
      <c r="A417" s="12" t="s">
        <v>1164</v>
      </c>
      <c r="B417" s="12" t="s">
        <v>1165</v>
      </c>
      <c r="C417" s="12" t="s">
        <v>1163</v>
      </c>
      <c r="D417" s="12">
        <v>201820</v>
      </c>
      <c r="F417" s="12" t="s">
        <v>21</v>
      </c>
      <c r="G417" s="12" t="s">
        <v>469</v>
      </c>
      <c r="H417" s="12">
        <v>4.71</v>
      </c>
      <c r="I417" s="12">
        <v>4.67</v>
      </c>
      <c r="J417" s="12">
        <v>4.67</v>
      </c>
      <c r="K417" s="12">
        <v>4.6900000000000004</v>
      </c>
      <c r="L417" s="12">
        <v>22</v>
      </c>
      <c r="M417" s="12">
        <v>3</v>
      </c>
      <c r="N417" s="10" t="str">
        <f>LEFT(Data[[#This Row],[Instructor]],1)</f>
        <v>T</v>
      </c>
      <c r="O417" s="10" t="str">
        <f>LEFT(Data[[#This Row],[Course Name]],5)</f>
        <v>20484</v>
      </c>
      <c r="P417" s="11">
        <f t="shared" si="7"/>
        <v>19</v>
      </c>
      <c r="Q417" s="12">
        <v>14</v>
      </c>
    </row>
    <row r="418" spans="1:17" x14ac:dyDescent="0.3">
      <c r="A418" s="12" t="s">
        <v>1166</v>
      </c>
      <c r="B418" s="12" t="s">
        <v>1167</v>
      </c>
      <c r="C418" s="12" t="s">
        <v>1168</v>
      </c>
      <c r="D418" s="12">
        <v>201820</v>
      </c>
      <c r="F418" s="12" t="s">
        <v>21</v>
      </c>
      <c r="G418" s="12" t="s">
        <v>469</v>
      </c>
      <c r="H418" s="12">
        <v>4.04</v>
      </c>
      <c r="I418" s="12">
        <v>4.13</v>
      </c>
      <c r="J418" s="12">
        <v>3.69</v>
      </c>
      <c r="K418" s="12">
        <v>3.99</v>
      </c>
      <c r="L418" s="12">
        <v>34</v>
      </c>
      <c r="M418" s="12">
        <v>6</v>
      </c>
      <c r="N418" s="10" t="str">
        <f>LEFT(Data[[#This Row],[Instructor]],1)</f>
        <v>B</v>
      </c>
      <c r="O418" s="10" t="str">
        <f>LEFT(Data[[#This Row],[Course Name]],5)</f>
        <v>20488</v>
      </c>
      <c r="P418" s="11">
        <f t="shared" si="7"/>
        <v>28</v>
      </c>
      <c r="Q418" s="12">
        <v>18</v>
      </c>
    </row>
    <row r="419" spans="1:17" x14ac:dyDescent="0.3">
      <c r="A419" s="12" t="s">
        <v>1169</v>
      </c>
      <c r="B419" s="12" t="s">
        <v>1170</v>
      </c>
      <c r="C419" s="12" t="s">
        <v>1171</v>
      </c>
      <c r="D419" s="12">
        <v>201820</v>
      </c>
      <c r="F419" s="12" t="s">
        <v>14</v>
      </c>
      <c r="G419" s="12" t="s">
        <v>319</v>
      </c>
      <c r="H419" s="12">
        <v>4.1900000000000004</v>
      </c>
      <c r="I419" s="12">
        <v>4.12</v>
      </c>
      <c r="J419" s="12">
        <v>3.85</v>
      </c>
      <c r="K419" s="12">
        <v>4.09</v>
      </c>
      <c r="L419" s="12">
        <v>26</v>
      </c>
      <c r="M419" s="12">
        <v>13</v>
      </c>
      <c r="N419" s="10" t="str">
        <f>LEFT(Data[[#This Row],[Instructor]],1)</f>
        <v>R</v>
      </c>
      <c r="O419" s="10" t="str">
        <f>LEFT(Data[[#This Row],[Course Name]],5)</f>
        <v>20489</v>
      </c>
      <c r="P419" s="11">
        <f t="shared" si="7"/>
        <v>13</v>
      </c>
      <c r="Q419" s="12">
        <v>50</v>
      </c>
    </row>
    <row r="420" spans="1:17" x14ac:dyDescent="0.3">
      <c r="A420" s="12" t="s">
        <v>1172</v>
      </c>
      <c r="B420" s="12" t="s">
        <v>1173</v>
      </c>
      <c r="C420" s="12" t="s">
        <v>821</v>
      </c>
      <c r="D420" s="12">
        <v>201820</v>
      </c>
      <c r="F420" s="12" t="s">
        <v>14</v>
      </c>
      <c r="G420" s="12" t="s">
        <v>82</v>
      </c>
      <c r="H420" s="12">
        <v>5</v>
      </c>
      <c r="I420" s="12">
        <v>4.9000000000000004</v>
      </c>
      <c r="J420" s="12">
        <v>5</v>
      </c>
      <c r="K420" s="12">
        <v>4.97</v>
      </c>
      <c r="L420" s="12">
        <v>7</v>
      </c>
      <c r="M420" s="12">
        <v>2</v>
      </c>
      <c r="N420" s="10" t="str">
        <f>LEFT(Data[[#This Row],[Instructor]],1)</f>
        <v>A</v>
      </c>
      <c r="O420" s="10" t="str">
        <f>LEFT(Data[[#This Row],[Course Name]],5)</f>
        <v>20490</v>
      </c>
      <c r="P420" s="11">
        <f t="shared" si="7"/>
        <v>5</v>
      </c>
      <c r="Q420" s="12">
        <v>29</v>
      </c>
    </row>
    <row r="421" spans="1:17" x14ac:dyDescent="0.3">
      <c r="A421" s="12" t="s">
        <v>1174</v>
      </c>
      <c r="B421" s="12" t="s">
        <v>1175</v>
      </c>
      <c r="C421" s="12" t="s">
        <v>1176</v>
      </c>
      <c r="D421" s="12">
        <v>201820</v>
      </c>
      <c r="E421" s="13">
        <v>1</v>
      </c>
      <c r="F421" s="12" t="s">
        <v>26</v>
      </c>
      <c r="G421" s="12" t="s">
        <v>405</v>
      </c>
      <c r="H421" s="12">
        <v>4.09</v>
      </c>
      <c r="I421" s="12">
        <v>3.93</v>
      </c>
      <c r="J421" s="12">
        <v>3.28</v>
      </c>
      <c r="K421" s="12">
        <v>3.85</v>
      </c>
      <c r="L421" s="12">
        <v>37</v>
      </c>
      <c r="M421" s="12">
        <v>15</v>
      </c>
      <c r="N421" s="10" t="str">
        <f>LEFT(Data[[#This Row],[Instructor]],1)</f>
        <v>J</v>
      </c>
      <c r="O421" s="10" t="str">
        <f>LEFT(Data[[#This Row],[Course Name]],5)</f>
        <v>20492</v>
      </c>
      <c r="P421" s="11">
        <f t="shared" si="7"/>
        <v>22</v>
      </c>
      <c r="Q421" s="12">
        <v>41</v>
      </c>
    </row>
    <row r="422" spans="1:17" x14ac:dyDescent="0.3">
      <c r="A422" s="12" t="s">
        <v>1177</v>
      </c>
      <c r="B422" s="12" t="s">
        <v>1178</v>
      </c>
      <c r="C422" s="12" t="s">
        <v>404</v>
      </c>
      <c r="D422" s="12">
        <v>201820</v>
      </c>
      <c r="E422" s="13">
        <v>1</v>
      </c>
      <c r="F422" s="12" t="s">
        <v>26</v>
      </c>
      <c r="G422" s="12" t="s">
        <v>405</v>
      </c>
      <c r="H422" s="12">
        <v>4.7699999999999996</v>
      </c>
      <c r="I422" s="12">
        <v>4.57</v>
      </c>
      <c r="J422" s="12">
        <v>4.4400000000000004</v>
      </c>
      <c r="K422" s="12">
        <v>4.63</v>
      </c>
      <c r="L422" s="12">
        <v>39</v>
      </c>
      <c r="M422" s="12">
        <v>13</v>
      </c>
      <c r="N422" s="10" t="str">
        <f>LEFT(Data[[#This Row],[Instructor]],1)</f>
        <v>C</v>
      </c>
      <c r="O422" s="10" t="str">
        <f>LEFT(Data[[#This Row],[Course Name]],5)</f>
        <v>20493</v>
      </c>
      <c r="P422" s="11">
        <f t="shared" si="7"/>
        <v>26</v>
      </c>
      <c r="Q422" s="12">
        <v>33</v>
      </c>
    </row>
    <row r="423" spans="1:17" x14ac:dyDescent="0.3">
      <c r="A423" s="12" t="s">
        <v>1179</v>
      </c>
      <c r="B423" s="12" t="s">
        <v>1180</v>
      </c>
      <c r="C423" s="12" t="s">
        <v>1181</v>
      </c>
      <c r="D423" s="12">
        <v>201820</v>
      </c>
      <c r="E423" s="13">
        <v>1</v>
      </c>
      <c r="F423" s="12" t="s">
        <v>26</v>
      </c>
      <c r="G423" s="12" t="s">
        <v>405</v>
      </c>
      <c r="H423" s="12">
        <v>3.61</v>
      </c>
      <c r="I423" s="12">
        <v>3.49</v>
      </c>
      <c r="J423" s="12">
        <v>3.19</v>
      </c>
      <c r="K423" s="12">
        <v>3.47</v>
      </c>
      <c r="L423" s="12">
        <v>24</v>
      </c>
      <c r="M423" s="12">
        <v>9</v>
      </c>
      <c r="N423" s="10" t="str">
        <f>LEFT(Data[[#This Row],[Instructor]],1)</f>
        <v>Q</v>
      </c>
      <c r="O423" s="10" t="str">
        <f>LEFT(Data[[#This Row],[Course Name]],5)</f>
        <v>20494</v>
      </c>
      <c r="P423" s="11">
        <f t="shared" si="7"/>
        <v>15</v>
      </c>
      <c r="Q423" s="12">
        <v>38</v>
      </c>
    </row>
    <row r="424" spans="1:17" x14ac:dyDescent="0.3">
      <c r="A424" s="12" t="s">
        <v>1182</v>
      </c>
      <c r="B424" s="12" t="s">
        <v>1183</v>
      </c>
      <c r="C424" s="12" t="s">
        <v>139</v>
      </c>
      <c r="D424" s="12">
        <v>201820</v>
      </c>
      <c r="E424" s="13">
        <v>1</v>
      </c>
      <c r="F424" s="12" t="s">
        <v>14</v>
      </c>
      <c r="G424" s="12" t="s">
        <v>82</v>
      </c>
      <c r="H424" s="12">
        <v>4.3099999999999996</v>
      </c>
      <c r="I424" s="12">
        <v>4.5</v>
      </c>
      <c r="J424" s="12">
        <v>4.33</v>
      </c>
      <c r="K424" s="12">
        <v>4.37</v>
      </c>
      <c r="L424" s="12">
        <v>32</v>
      </c>
      <c r="M424" s="12">
        <v>10</v>
      </c>
      <c r="N424" s="10" t="str">
        <f>LEFT(Data[[#This Row],[Instructor]],1)</f>
        <v>C</v>
      </c>
      <c r="O424" s="10" t="str">
        <f>LEFT(Data[[#This Row],[Course Name]],5)</f>
        <v>20496</v>
      </c>
      <c r="P424" s="11">
        <f t="shared" si="7"/>
        <v>22</v>
      </c>
      <c r="Q424" s="12">
        <v>31</v>
      </c>
    </row>
    <row r="425" spans="1:17" x14ac:dyDescent="0.3">
      <c r="A425" s="12" t="s">
        <v>1184</v>
      </c>
      <c r="B425" s="12" t="s">
        <v>1185</v>
      </c>
      <c r="C425" s="12" t="s">
        <v>989</v>
      </c>
      <c r="D425" s="12">
        <v>201820</v>
      </c>
      <c r="E425" s="13">
        <v>1</v>
      </c>
      <c r="F425" s="12" t="s">
        <v>26</v>
      </c>
      <c r="G425" s="12" t="s">
        <v>986</v>
      </c>
      <c r="H425" s="12">
        <v>4.59</v>
      </c>
      <c r="I425" s="12">
        <v>4.63</v>
      </c>
      <c r="J425" s="12">
        <v>4</v>
      </c>
      <c r="K425" s="12">
        <v>4.46</v>
      </c>
      <c r="L425" s="12">
        <v>43</v>
      </c>
      <c r="M425" s="12">
        <v>14</v>
      </c>
      <c r="N425" s="10" t="str">
        <f>LEFT(Data[[#This Row],[Instructor]],1)</f>
        <v>D</v>
      </c>
      <c r="O425" s="10" t="str">
        <f>LEFT(Data[[#This Row],[Course Name]],5)</f>
        <v>20497</v>
      </c>
      <c r="P425" s="11">
        <f t="shared" si="7"/>
        <v>29</v>
      </c>
      <c r="Q425" s="12">
        <v>33</v>
      </c>
    </row>
    <row r="426" spans="1:17" x14ac:dyDescent="0.3">
      <c r="A426" s="12" t="s">
        <v>1186</v>
      </c>
      <c r="B426" s="12" t="s">
        <v>1187</v>
      </c>
      <c r="C426" s="12" t="s">
        <v>972</v>
      </c>
      <c r="D426" s="12">
        <v>201820</v>
      </c>
      <c r="E426" s="13">
        <v>1</v>
      </c>
      <c r="F426" s="12" t="s">
        <v>26</v>
      </c>
      <c r="G426" s="12" t="s">
        <v>405</v>
      </c>
      <c r="H426" s="12">
        <v>4.79</v>
      </c>
      <c r="I426" s="12">
        <v>4.54</v>
      </c>
      <c r="J426" s="12">
        <v>4.5199999999999996</v>
      </c>
      <c r="K426" s="12">
        <v>4.6500000000000004</v>
      </c>
      <c r="L426" s="12">
        <v>24</v>
      </c>
      <c r="M426" s="12">
        <v>13</v>
      </c>
      <c r="N426" s="10" t="str">
        <f>LEFT(Data[[#This Row],[Instructor]],1)</f>
        <v>A</v>
      </c>
      <c r="O426" s="10" t="str">
        <f>LEFT(Data[[#This Row],[Course Name]],5)</f>
        <v>20498</v>
      </c>
      <c r="P426" s="11">
        <f t="shared" si="7"/>
        <v>11</v>
      </c>
      <c r="Q426" s="12">
        <v>54</v>
      </c>
    </row>
    <row r="427" spans="1:17" x14ac:dyDescent="0.3">
      <c r="A427" s="12" t="s">
        <v>1188</v>
      </c>
      <c r="B427" s="12" t="s">
        <v>1189</v>
      </c>
      <c r="C427" s="12" t="s">
        <v>972</v>
      </c>
      <c r="D427" s="12">
        <v>201820</v>
      </c>
      <c r="E427" s="13">
        <v>1</v>
      </c>
      <c r="F427" s="12" t="s">
        <v>26</v>
      </c>
      <c r="G427" s="12" t="s">
        <v>405</v>
      </c>
      <c r="H427" s="12">
        <v>4.9800000000000004</v>
      </c>
      <c r="I427" s="12">
        <v>4.7699999999999996</v>
      </c>
      <c r="J427" s="12">
        <v>4.96</v>
      </c>
      <c r="K427" s="12">
        <v>4.91</v>
      </c>
      <c r="L427" s="12">
        <v>9</v>
      </c>
      <c r="M427" s="12">
        <v>6</v>
      </c>
      <c r="N427" s="10" t="str">
        <f>LEFT(Data[[#This Row],[Instructor]],1)</f>
        <v>A</v>
      </c>
      <c r="O427" s="10" t="str">
        <f>LEFT(Data[[#This Row],[Course Name]],5)</f>
        <v>20499</v>
      </c>
      <c r="P427" s="11">
        <f t="shared" si="7"/>
        <v>3</v>
      </c>
      <c r="Q427" s="12">
        <v>67</v>
      </c>
    </row>
    <row r="428" spans="1:17" x14ac:dyDescent="0.3">
      <c r="A428" s="12" t="s">
        <v>1190</v>
      </c>
      <c r="B428" s="12" t="s">
        <v>1191</v>
      </c>
      <c r="C428" s="12" t="s">
        <v>500</v>
      </c>
      <c r="D428" s="12">
        <v>201820</v>
      </c>
      <c r="E428" s="13">
        <v>1</v>
      </c>
      <c r="F428" s="12" t="s">
        <v>26</v>
      </c>
      <c r="G428" s="12" t="s">
        <v>396</v>
      </c>
      <c r="L428" s="12">
        <v>17</v>
      </c>
      <c r="M428" s="12">
        <v>0</v>
      </c>
      <c r="N428" s="10" t="str">
        <f>LEFT(Data[[#This Row],[Instructor]],1)</f>
        <v>C</v>
      </c>
      <c r="O428" s="10" t="str">
        <f>LEFT(Data[[#This Row],[Course Name]],5)</f>
        <v>20500</v>
      </c>
      <c r="P428" s="11">
        <f t="shared" si="7"/>
        <v>17</v>
      </c>
      <c r="Q428" s="12">
        <v>0</v>
      </c>
    </row>
    <row r="429" spans="1:17" x14ac:dyDescent="0.3">
      <c r="A429" s="12" t="s">
        <v>1192</v>
      </c>
      <c r="B429" s="12" t="s">
        <v>1193</v>
      </c>
      <c r="C429" s="12" t="s">
        <v>1194</v>
      </c>
      <c r="D429" s="12">
        <v>201820</v>
      </c>
      <c r="F429" s="12" t="s">
        <v>42</v>
      </c>
      <c r="G429" s="12" t="s">
        <v>367</v>
      </c>
      <c r="H429" s="12">
        <v>4.71</v>
      </c>
      <c r="I429" s="12">
        <v>4.74</v>
      </c>
      <c r="J429" s="12">
        <v>4.63</v>
      </c>
      <c r="K429" s="12">
        <v>4.7</v>
      </c>
      <c r="L429" s="12">
        <v>18</v>
      </c>
      <c r="M429" s="12">
        <v>9</v>
      </c>
      <c r="N429" s="10" t="str">
        <f>LEFT(Data[[#This Row],[Instructor]],1)</f>
        <v>S</v>
      </c>
      <c r="O429" s="10" t="str">
        <f>LEFT(Data[[#This Row],[Course Name]],5)</f>
        <v>20501</v>
      </c>
      <c r="P429" s="11">
        <f t="shared" si="7"/>
        <v>9</v>
      </c>
      <c r="Q429" s="12">
        <v>50</v>
      </c>
    </row>
    <row r="430" spans="1:17" x14ac:dyDescent="0.3">
      <c r="A430" s="12" t="s">
        <v>1195</v>
      </c>
      <c r="B430" s="12" t="s">
        <v>1196</v>
      </c>
      <c r="C430" s="12" t="s">
        <v>666</v>
      </c>
      <c r="D430" s="12">
        <v>201820</v>
      </c>
      <c r="E430" s="13">
        <v>1</v>
      </c>
      <c r="F430" s="12" t="s">
        <v>26</v>
      </c>
      <c r="G430" s="12" t="s">
        <v>396</v>
      </c>
      <c r="L430" s="12">
        <v>10</v>
      </c>
      <c r="M430" s="12">
        <v>0</v>
      </c>
      <c r="N430" s="10" t="str">
        <f>LEFT(Data[[#This Row],[Instructor]],1)</f>
        <v>B</v>
      </c>
      <c r="O430" s="10" t="str">
        <f>LEFT(Data[[#This Row],[Course Name]],5)</f>
        <v>20502</v>
      </c>
      <c r="P430" s="11">
        <f t="shared" si="7"/>
        <v>10</v>
      </c>
      <c r="Q430" s="12">
        <v>0</v>
      </c>
    </row>
    <row r="431" spans="1:17" x14ac:dyDescent="0.3">
      <c r="A431" s="12" t="s">
        <v>1197</v>
      </c>
      <c r="B431" s="12" t="s">
        <v>1198</v>
      </c>
      <c r="C431" s="12" t="s">
        <v>1199</v>
      </c>
      <c r="D431" s="12">
        <v>201820</v>
      </c>
      <c r="E431" s="13">
        <v>1</v>
      </c>
      <c r="F431" s="12" t="s">
        <v>26</v>
      </c>
      <c r="G431" s="12" t="s">
        <v>27</v>
      </c>
      <c r="H431" s="12">
        <v>4.6100000000000003</v>
      </c>
      <c r="I431" s="12">
        <v>4.67</v>
      </c>
      <c r="J431" s="12">
        <v>4.6500000000000004</v>
      </c>
      <c r="K431" s="12">
        <v>4.6399999999999997</v>
      </c>
      <c r="L431" s="12">
        <v>16</v>
      </c>
      <c r="M431" s="12">
        <v>11</v>
      </c>
      <c r="N431" s="10" t="str">
        <f>LEFT(Data[[#This Row],[Instructor]],1)</f>
        <v>J</v>
      </c>
      <c r="O431" s="10" t="str">
        <f>LEFT(Data[[#This Row],[Course Name]],5)</f>
        <v>20503</v>
      </c>
      <c r="P431" s="11">
        <f t="shared" si="7"/>
        <v>5</v>
      </c>
      <c r="Q431" s="12">
        <v>69</v>
      </c>
    </row>
    <row r="432" spans="1:17" x14ac:dyDescent="0.3">
      <c r="A432" s="12" t="s">
        <v>1200</v>
      </c>
      <c r="B432" s="12" t="s">
        <v>1201</v>
      </c>
      <c r="C432" s="12" t="s">
        <v>661</v>
      </c>
      <c r="D432" s="12">
        <v>201820</v>
      </c>
      <c r="E432" s="13">
        <v>1</v>
      </c>
      <c r="F432" s="12" t="s">
        <v>26</v>
      </c>
      <c r="G432" s="12" t="s">
        <v>396</v>
      </c>
      <c r="H432" s="12">
        <v>4.88</v>
      </c>
      <c r="I432" s="12">
        <v>5</v>
      </c>
      <c r="J432" s="12">
        <v>5</v>
      </c>
      <c r="K432" s="12">
        <v>4.93</v>
      </c>
      <c r="L432" s="12">
        <v>15</v>
      </c>
      <c r="M432" s="12">
        <v>1</v>
      </c>
      <c r="N432" s="10" t="str">
        <f>LEFT(Data[[#This Row],[Instructor]],1)</f>
        <v>R</v>
      </c>
      <c r="O432" s="10" t="str">
        <f>LEFT(Data[[#This Row],[Course Name]],5)</f>
        <v>20504</v>
      </c>
      <c r="P432" s="11">
        <f t="shared" si="7"/>
        <v>14</v>
      </c>
      <c r="Q432" s="12">
        <v>7</v>
      </c>
    </row>
    <row r="433" spans="1:17" x14ac:dyDescent="0.3">
      <c r="A433" s="12" t="s">
        <v>1202</v>
      </c>
      <c r="B433" s="12" t="s">
        <v>1203</v>
      </c>
      <c r="C433" s="12" t="s">
        <v>1204</v>
      </c>
      <c r="D433" s="12">
        <v>201820</v>
      </c>
      <c r="E433" s="13">
        <v>1</v>
      </c>
      <c r="F433" s="12" t="s">
        <v>26</v>
      </c>
      <c r="G433" s="12" t="s">
        <v>396</v>
      </c>
      <c r="H433" s="12">
        <v>4.42</v>
      </c>
      <c r="I433" s="12">
        <v>4.5999999999999996</v>
      </c>
      <c r="J433" s="12">
        <v>3.83</v>
      </c>
      <c r="K433" s="12">
        <v>4.33</v>
      </c>
      <c r="L433" s="12">
        <v>43</v>
      </c>
      <c r="M433" s="12">
        <v>3</v>
      </c>
      <c r="N433" s="10" t="str">
        <f>LEFT(Data[[#This Row],[Instructor]],1)</f>
        <v>P</v>
      </c>
      <c r="O433" s="10" t="str">
        <f>LEFT(Data[[#This Row],[Course Name]],5)</f>
        <v>20505</v>
      </c>
      <c r="P433" s="11">
        <f t="shared" si="7"/>
        <v>40</v>
      </c>
      <c r="Q433" s="12">
        <v>7</v>
      </c>
    </row>
    <row r="434" spans="1:17" x14ac:dyDescent="0.3">
      <c r="A434" s="12" t="s">
        <v>1205</v>
      </c>
      <c r="B434" s="12" t="s">
        <v>1206</v>
      </c>
      <c r="C434" s="12" t="s">
        <v>1207</v>
      </c>
      <c r="D434" s="12">
        <v>201820</v>
      </c>
      <c r="E434" s="13">
        <v>1</v>
      </c>
      <c r="F434" s="12" t="s">
        <v>21</v>
      </c>
      <c r="G434" s="12" t="s">
        <v>1208</v>
      </c>
      <c r="H434" s="12">
        <v>4</v>
      </c>
      <c r="I434" s="12">
        <v>4.0999999999999996</v>
      </c>
      <c r="J434" s="12">
        <v>3.66</v>
      </c>
      <c r="K434" s="12">
        <v>3.95</v>
      </c>
      <c r="L434" s="12">
        <v>10</v>
      </c>
      <c r="M434" s="12">
        <v>8</v>
      </c>
      <c r="N434" s="10" t="str">
        <f>LEFT(Data[[#This Row],[Instructor]],1)</f>
        <v>Y</v>
      </c>
      <c r="O434" s="10" t="str">
        <f>LEFT(Data[[#This Row],[Course Name]],5)</f>
        <v>20506</v>
      </c>
      <c r="P434" s="11">
        <f t="shared" si="7"/>
        <v>2</v>
      </c>
      <c r="Q434" s="12">
        <v>80</v>
      </c>
    </row>
    <row r="435" spans="1:17" x14ac:dyDescent="0.3">
      <c r="A435" s="12" t="s">
        <v>1209</v>
      </c>
      <c r="B435" s="12" t="s">
        <v>1210</v>
      </c>
      <c r="C435" s="12" t="s">
        <v>1211</v>
      </c>
      <c r="D435" s="12">
        <v>201820</v>
      </c>
      <c r="E435" s="13">
        <v>1</v>
      </c>
      <c r="F435" s="12" t="s">
        <v>21</v>
      </c>
      <c r="G435" s="12" t="s">
        <v>1208</v>
      </c>
      <c r="H435" s="12">
        <v>4.1399999999999997</v>
      </c>
      <c r="I435" s="12">
        <v>4.38</v>
      </c>
      <c r="J435" s="12">
        <v>4.1100000000000003</v>
      </c>
      <c r="K435" s="12">
        <v>4.2</v>
      </c>
      <c r="L435" s="12">
        <v>13</v>
      </c>
      <c r="M435" s="12">
        <v>9</v>
      </c>
      <c r="N435" s="10" t="str">
        <f>LEFT(Data[[#This Row],[Instructor]],1)</f>
        <v>M</v>
      </c>
      <c r="O435" s="10" t="str">
        <f>LEFT(Data[[#This Row],[Course Name]],5)</f>
        <v>20507</v>
      </c>
      <c r="P435" s="11">
        <f t="shared" si="7"/>
        <v>4</v>
      </c>
      <c r="Q435" s="12">
        <v>69</v>
      </c>
    </row>
    <row r="436" spans="1:17" x14ac:dyDescent="0.3">
      <c r="A436" s="12" t="s">
        <v>1212</v>
      </c>
      <c r="B436" s="12" t="s">
        <v>1213</v>
      </c>
      <c r="C436" s="12" t="s">
        <v>570</v>
      </c>
      <c r="D436" s="12">
        <v>201820</v>
      </c>
      <c r="E436" s="13">
        <v>1</v>
      </c>
      <c r="F436" s="12" t="s">
        <v>21</v>
      </c>
      <c r="G436" s="12" t="s">
        <v>555</v>
      </c>
      <c r="H436" s="12">
        <v>4.24</v>
      </c>
      <c r="I436" s="12">
        <v>4.3099999999999996</v>
      </c>
      <c r="J436" s="12">
        <v>3.86</v>
      </c>
      <c r="K436" s="12">
        <v>4.17</v>
      </c>
      <c r="L436" s="12">
        <v>27</v>
      </c>
      <c r="M436" s="12">
        <v>10</v>
      </c>
      <c r="N436" s="10" t="str">
        <f>LEFT(Data[[#This Row],[Instructor]],1)</f>
        <v>S</v>
      </c>
      <c r="O436" s="10" t="str">
        <f>LEFT(Data[[#This Row],[Course Name]],5)</f>
        <v>20508</v>
      </c>
      <c r="P436" s="11">
        <f t="shared" si="7"/>
        <v>17</v>
      </c>
      <c r="Q436" s="12">
        <v>37</v>
      </c>
    </row>
    <row r="437" spans="1:17" x14ac:dyDescent="0.3">
      <c r="A437" s="12" t="s">
        <v>1214</v>
      </c>
      <c r="B437" s="12" t="s">
        <v>1215</v>
      </c>
      <c r="C437" s="12" t="s">
        <v>1216</v>
      </c>
      <c r="D437" s="12">
        <v>201820</v>
      </c>
      <c r="F437" s="12" t="s">
        <v>21</v>
      </c>
      <c r="G437" s="12" t="s">
        <v>1208</v>
      </c>
      <c r="H437" s="12">
        <v>4.1500000000000004</v>
      </c>
      <c r="I437" s="12">
        <v>4.3600000000000003</v>
      </c>
      <c r="J437" s="12">
        <v>3.78</v>
      </c>
      <c r="K437" s="12">
        <v>4.12</v>
      </c>
      <c r="L437" s="12">
        <v>22</v>
      </c>
      <c r="M437" s="12">
        <v>9</v>
      </c>
      <c r="N437" s="10" t="str">
        <f>LEFT(Data[[#This Row],[Instructor]],1)</f>
        <v>J</v>
      </c>
      <c r="O437" s="10" t="str">
        <f>LEFT(Data[[#This Row],[Course Name]],5)</f>
        <v>20509</v>
      </c>
      <c r="P437" s="11">
        <f t="shared" si="7"/>
        <v>13</v>
      </c>
      <c r="Q437" s="12">
        <v>41</v>
      </c>
    </row>
    <row r="438" spans="1:17" x14ac:dyDescent="0.3">
      <c r="A438" s="12" t="s">
        <v>1217</v>
      </c>
      <c r="B438" s="12" t="s">
        <v>1218</v>
      </c>
      <c r="C438" s="12" t="s">
        <v>1219</v>
      </c>
      <c r="D438" s="12">
        <v>201820</v>
      </c>
      <c r="E438" s="13">
        <v>1</v>
      </c>
      <c r="F438" s="12" t="s">
        <v>21</v>
      </c>
      <c r="G438" s="12" t="s">
        <v>555</v>
      </c>
      <c r="H438" s="12">
        <v>4.4400000000000004</v>
      </c>
      <c r="I438" s="12">
        <v>4.47</v>
      </c>
      <c r="J438" s="12">
        <v>3.58</v>
      </c>
      <c r="K438" s="12">
        <v>4.25</v>
      </c>
      <c r="L438" s="12">
        <v>18</v>
      </c>
      <c r="M438" s="12">
        <v>6</v>
      </c>
      <c r="N438" s="10" t="str">
        <f>LEFT(Data[[#This Row],[Instructor]],1)</f>
        <v>T</v>
      </c>
      <c r="O438" s="10" t="str">
        <f>LEFT(Data[[#This Row],[Course Name]],5)</f>
        <v>20511</v>
      </c>
      <c r="P438" s="11">
        <f t="shared" si="7"/>
        <v>12</v>
      </c>
      <c r="Q438" s="12">
        <v>33</v>
      </c>
    </row>
    <row r="439" spans="1:17" x14ac:dyDescent="0.3">
      <c r="A439" s="12" t="s">
        <v>1220</v>
      </c>
      <c r="B439" s="12" t="s">
        <v>1221</v>
      </c>
      <c r="C439" s="12" t="s">
        <v>934</v>
      </c>
      <c r="D439" s="12">
        <v>201820</v>
      </c>
      <c r="E439" s="13">
        <v>1</v>
      </c>
      <c r="F439" s="12" t="s">
        <v>26</v>
      </c>
      <c r="G439" s="12" t="s">
        <v>396</v>
      </c>
      <c r="H439" s="12">
        <v>4.97</v>
      </c>
      <c r="I439" s="12">
        <v>4.76</v>
      </c>
      <c r="J439" s="12">
        <v>3.9</v>
      </c>
      <c r="K439" s="12">
        <v>4.66</v>
      </c>
      <c r="L439" s="12">
        <v>16</v>
      </c>
      <c r="M439" s="12">
        <v>5</v>
      </c>
      <c r="N439" s="10" t="str">
        <f>LEFT(Data[[#This Row],[Instructor]],1)</f>
        <v>N</v>
      </c>
      <c r="O439" s="10" t="str">
        <f>LEFT(Data[[#This Row],[Course Name]],5)</f>
        <v>20512</v>
      </c>
      <c r="P439" s="11">
        <f t="shared" si="7"/>
        <v>11</v>
      </c>
      <c r="Q439" s="12">
        <v>31</v>
      </c>
    </row>
    <row r="440" spans="1:17" x14ac:dyDescent="0.3">
      <c r="A440" s="12" t="s">
        <v>1222</v>
      </c>
      <c r="B440" s="12" t="s">
        <v>1223</v>
      </c>
      <c r="C440" s="12" t="s">
        <v>1224</v>
      </c>
      <c r="D440" s="12">
        <v>201820</v>
      </c>
      <c r="E440" s="13">
        <v>1</v>
      </c>
      <c r="F440" s="12" t="s">
        <v>26</v>
      </c>
      <c r="G440" s="12" t="s">
        <v>27</v>
      </c>
      <c r="H440" s="12">
        <v>5</v>
      </c>
      <c r="I440" s="12">
        <v>5</v>
      </c>
      <c r="J440" s="12">
        <v>5</v>
      </c>
      <c r="K440" s="12">
        <v>5</v>
      </c>
      <c r="L440" s="12">
        <v>12</v>
      </c>
      <c r="M440" s="12">
        <v>1</v>
      </c>
      <c r="N440" s="10" t="str">
        <f>LEFT(Data[[#This Row],[Instructor]],1)</f>
        <v>C</v>
      </c>
      <c r="O440" s="10" t="str">
        <f>LEFT(Data[[#This Row],[Course Name]],5)</f>
        <v>20513</v>
      </c>
      <c r="P440" s="11">
        <f t="shared" si="7"/>
        <v>11</v>
      </c>
      <c r="Q440" s="12">
        <v>8</v>
      </c>
    </row>
    <row r="441" spans="1:17" x14ac:dyDescent="0.3">
      <c r="A441" s="12" t="s">
        <v>1225</v>
      </c>
      <c r="B441" s="12" t="s">
        <v>1226</v>
      </c>
      <c r="C441" s="12" t="s">
        <v>1227</v>
      </c>
      <c r="D441" s="12">
        <v>201820</v>
      </c>
      <c r="E441" s="13">
        <v>1</v>
      </c>
      <c r="F441" s="12" t="s">
        <v>26</v>
      </c>
      <c r="G441" s="12" t="s">
        <v>59</v>
      </c>
      <c r="H441" s="12">
        <v>4.42</v>
      </c>
      <c r="I441" s="12">
        <v>4.26</v>
      </c>
      <c r="J441" s="12">
        <v>4.09</v>
      </c>
      <c r="K441" s="12">
        <v>4.29</v>
      </c>
      <c r="L441" s="12">
        <v>56</v>
      </c>
      <c r="M441" s="12">
        <v>17</v>
      </c>
      <c r="N441" s="10" t="str">
        <f>LEFT(Data[[#This Row],[Instructor]],1)</f>
        <v>W</v>
      </c>
      <c r="O441" s="10" t="str">
        <f>LEFT(Data[[#This Row],[Course Name]],5)</f>
        <v>20515</v>
      </c>
      <c r="P441" s="11">
        <f t="shared" si="7"/>
        <v>39</v>
      </c>
      <c r="Q441" s="12">
        <v>30</v>
      </c>
    </row>
    <row r="442" spans="1:17" x14ac:dyDescent="0.3">
      <c r="A442" s="12" t="s">
        <v>1228</v>
      </c>
      <c r="B442" s="12" t="s">
        <v>1229</v>
      </c>
      <c r="C442" s="12" t="s">
        <v>997</v>
      </c>
      <c r="D442" s="12">
        <v>201820</v>
      </c>
      <c r="E442" s="13">
        <v>1</v>
      </c>
      <c r="F442" s="12" t="s">
        <v>26</v>
      </c>
      <c r="G442" s="12" t="s">
        <v>444</v>
      </c>
      <c r="H442" s="12">
        <v>4.17</v>
      </c>
      <c r="I442" s="12">
        <v>4.04</v>
      </c>
      <c r="J442" s="12">
        <v>3.72</v>
      </c>
      <c r="K442" s="12">
        <v>4.03</v>
      </c>
      <c r="L442" s="12">
        <v>24</v>
      </c>
      <c r="M442" s="12">
        <v>9</v>
      </c>
      <c r="N442" s="10" t="str">
        <f>LEFT(Data[[#This Row],[Instructor]],1)</f>
        <v>V</v>
      </c>
      <c r="O442" s="10" t="str">
        <f>LEFT(Data[[#This Row],[Course Name]],5)</f>
        <v>20516</v>
      </c>
      <c r="P442" s="11">
        <f t="shared" si="7"/>
        <v>15</v>
      </c>
      <c r="Q442" s="12">
        <v>38</v>
      </c>
    </row>
    <row r="443" spans="1:17" x14ac:dyDescent="0.3">
      <c r="A443" s="12" t="s">
        <v>1230</v>
      </c>
      <c r="B443" s="12" t="s">
        <v>1231</v>
      </c>
      <c r="C443" s="12" t="s">
        <v>1232</v>
      </c>
      <c r="D443" s="12">
        <v>201820</v>
      </c>
      <c r="E443" s="13">
        <v>1</v>
      </c>
      <c r="F443" s="12" t="s">
        <v>26</v>
      </c>
      <c r="G443" s="12" t="s">
        <v>59</v>
      </c>
      <c r="H443" s="12">
        <v>4.34</v>
      </c>
      <c r="I443" s="12">
        <v>4.18</v>
      </c>
      <c r="J443" s="12">
        <v>4.38</v>
      </c>
      <c r="K443" s="12">
        <v>4.3</v>
      </c>
      <c r="L443" s="12">
        <v>31</v>
      </c>
      <c r="M443" s="12">
        <v>9</v>
      </c>
      <c r="N443" s="10" t="str">
        <f>LEFT(Data[[#This Row],[Instructor]],1)</f>
        <v>L</v>
      </c>
      <c r="O443" s="10" t="str">
        <f>LEFT(Data[[#This Row],[Course Name]],5)</f>
        <v>20517</v>
      </c>
      <c r="P443" s="11">
        <f t="shared" si="7"/>
        <v>22</v>
      </c>
      <c r="Q443" s="12">
        <v>29</v>
      </c>
    </row>
    <row r="444" spans="1:17" x14ac:dyDescent="0.3">
      <c r="A444" s="12" t="s">
        <v>1233</v>
      </c>
      <c r="B444" s="12" t="s">
        <v>1234</v>
      </c>
      <c r="C444" s="12" t="s">
        <v>1235</v>
      </c>
      <c r="D444" s="12">
        <v>201820</v>
      </c>
      <c r="E444" s="13">
        <v>1</v>
      </c>
      <c r="F444" s="12" t="s">
        <v>26</v>
      </c>
      <c r="G444" s="12" t="s">
        <v>444</v>
      </c>
      <c r="H444" s="12">
        <v>4.74</v>
      </c>
      <c r="I444" s="12">
        <v>4.46</v>
      </c>
      <c r="J444" s="12">
        <v>4.1100000000000003</v>
      </c>
      <c r="K444" s="12">
        <v>4.51</v>
      </c>
      <c r="L444" s="12">
        <v>23</v>
      </c>
      <c r="M444" s="12">
        <v>18</v>
      </c>
      <c r="N444" s="10" t="str">
        <f>LEFT(Data[[#This Row],[Instructor]],1)</f>
        <v>C</v>
      </c>
      <c r="O444" s="10" t="str">
        <f>LEFT(Data[[#This Row],[Course Name]],5)</f>
        <v>20518</v>
      </c>
      <c r="P444" s="11">
        <f t="shared" si="7"/>
        <v>5</v>
      </c>
      <c r="Q444" s="12">
        <v>78</v>
      </c>
    </row>
    <row r="445" spans="1:17" x14ac:dyDescent="0.3">
      <c r="A445" s="12" t="s">
        <v>1236</v>
      </c>
      <c r="B445" s="12" t="s">
        <v>1237</v>
      </c>
      <c r="C445" s="12" t="s">
        <v>1238</v>
      </c>
      <c r="D445" s="12">
        <v>201820</v>
      </c>
      <c r="E445" s="13">
        <v>1</v>
      </c>
      <c r="F445" s="12" t="s">
        <v>26</v>
      </c>
      <c r="G445" s="12" t="s">
        <v>444</v>
      </c>
      <c r="H445" s="12">
        <v>3.5</v>
      </c>
      <c r="I445" s="12">
        <v>3.5</v>
      </c>
      <c r="J445" s="12">
        <v>3.25</v>
      </c>
      <c r="K445" s="12">
        <v>3.44</v>
      </c>
      <c r="L445" s="12">
        <v>14</v>
      </c>
      <c r="M445" s="12">
        <v>2</v>
      </c>
      <c r="N445" s="10" t="str">
        <f>LEFT(Data[[#This Row],[Instructor]],1)</f>
        <v>A</v>
      </c>
      <c r="O445" s="10" t="str">
        <f>LEFT(Data[[#This Row],[Course Name]],5)</f>
        <v>20519</v>
      </c>
      <c r="P445" s="11">
        <f t="shared" si="7"/>
        <v>12</v>
      </c>
      <c r="Q445" s="12">
        <v>14</v>
      </c>
    </row>
    <row r="446" spans="1:17" x14ac:dyDescent="0.3">
      <c r="A446" s="12" t="s">
        <v>1239</v>
      </c>
      <c r="B446" s="12" t="s">
        <v>1240</v>
      </c>
      <c r="C446" s="12" t="s">
        <v>150</v>
      </c>
      <c r="D446" s="12">
        <v>201820</v>
      </c>
      <c r="E446" s="13">
        <v>1</v>
      </c>
      <c r="F446" s="12" t="s">
        <v>14</v>
      </c>
      <c r="G446" s="12" t="s">
        <v>82</v>
      </c>
      <c r="H446" s="12">
        <v>4.92</v>
      </c>
      <c r="I446" s="12">
        <v>4.53</v>
      </c>
      <c r="J446" s="12">
        <v>4.62</v>
      </c>
      <c r="K446" s="12">
        <v>4.74</v>
      </c>
      <c r="L446" s="12">
        <v>5</v>
      </c>
      <c r="M446" s="12">
        <v>3</v>
      </c>
      <c r="N446" s="10" t="str">
        <f>LEFT(Data[[#This Row],[Instructor]],1)</f>
        <v>H</v>
      </c>
      <c r="O446" s="10" t="str">
        <f>LEFT(Data[[#This Row],[Course Name]],5)</f>
        <v>20520</v>
      </c>
      <c r="P446" s="11">
        <f t="shared" si="7"/>
        <v>2</v>
      </c>
      <c r="Q446" s="12">
        <v>60</v>
      </c>
    </row>
    <row r="447" spans="1:17" x14ac:dyDescent="0.3">
      <c r="A447" s="12" t="s">
        <v>1241</v>
      </c>
      <c r="B447" s="12" t="s">
        <v>1242</v>
      </c>
      <c r="C447" s="12" t="s">
        <v>1243</v>
      </c>
      <c r="D447" s="12">
        <v>201820</v>
      </c>
      <c r="E447" s="13">
        <v>1</v>
      </c>
      <c r="F447" s="12" t="s">
        <v>14</v>
      </c>
      <c r="G447" s="12" t="s">
        <v>82</v>
      </c>
      <c r="H447" s="12">
        <v>5</v>
      </c>
      <c r="I447" s="12">
        <v>5</v>
      </c>
      <c r="J447" s="12">
        <v>5</v>
      </c>
      <c r="K447" s="12">
        <v>5</v>
      </c>
      <c r="L447" s="12">
        <v>6</v>
      </c>
      <c r="M447" s="12">
        <v>2</v>
      </c>
      <c r="N447" s="10" t="str">
        <f>LEFT(Data[[#This Row],[Instructor]],1)</f>
        <v>L</v>
      </c>
      <c r="O447" s="10" t="str">
        <f>LEFT(Data[[#This Row],[Course Name]],5)</f>
        <v>20521</v>
      </c>
      <c r="P447" s="11">
        <f t="shared" si="7"/>
        <v>4</v>
      </c>
      <c r="Q447" s="12">
        <v>33</v>
      </c>
    </row>
    <row r="448" spans="1:17" x14ac:dyDescent="0.3">
      <c r="A448" s="12" t="s">
        <v>1244</v>
      </c>
      <c r="B448" s="12" t="s">
        <v>1245</v>
      </c>
      <c r="C448" s="12" t="s">
        <v>1246</v>
      </c>
      <c r="D448" s="12">
        <v>201820</v>
      </c>
      <c r="F448" s="12" t="s">
        <v>14</v>
      </c>
      <c r="G448" s="12" t="s">
        <v>82</v>
      </c>
      <c r="L448" s="12">
        <v>5</v>
      </c>
      <c r="M448" s="12">
        <v>0</v>
      </c>
      <c r="N448" s="10" t="str">
        <f>LEFT(Data[[#This Row],[Instructor]],1)</f>
        <v>G</v>
      </c>
      <c r="O448" s="10" t="str">
        <f>LEFT(Data[[#This Row],[Course Name]],5)</f>
        <v>20522</v>
      </c>
      <c r="P448" s="11">
        <f t="shared" si="7"/>
        <v>5</v>
      </c>
      <c r="Q448" s="12">
        <v>0</v>
      </c>
    </row>
    <row r="449" spans="1:17" x14ac:dyDescent="0.3">
      <c r="A449" s="12" t="s">
        <v>1247</v>
      </c>
      <c r="B449" s="12" t="s">
        <v>1248</v>
      </c>
      <c r="C449" s="12" t="s">
        <v>1249</v>
      </c>
      <c r="D449" s="12">
        <v>201820</v>
      </c>
      <c r="E449" s="13">
        <v>1</v>
      </c>
      <c r="F449" s="12" t="s">
        <v>26</v>
      </c>
      <c r="G449" s="12" t="s">
        <v>1250</v>
      </c>
      <c r="H449" s="12">
        <v>3.63</v>
      </c>
      <c r="I449" s="12">
        <v>4.12</v>
      </c>
      <c r="J449" s="12">
        <v>3.85</v>
      </c>
      <c r="K449" s="12">
        <v>3.82</v>
      </c>
      <c r="L449" s="12">
        <v>23</v>
      </c>
      <c r="M449" s="12">
        <v>5</v>
      </c>
      <c r="N449" s="10" t="str">
        <f>LEFT(Data[[#This Row],[Instructor]],1)</f>
        <v>E</v>
      </c>
      <c r="O449" s="10" t="str">
        <f>LEFT(Data[[#This Row],[Course Name]],5)</f>
        <v>20523</v>
      </c>
      <c r="P449" s="11">
        <f t="shared" si="7"/>
        <v>18</v>
      </c>
      <c r="Q449" s="12">
        <v>22</v>
      </c>
    </row>
    <row r="450" spans="1:17" x14ac:dyDescent="0.3">
      <c r="A450" s="12" t="s">
        <v>1251</v>
      </c>
      <c r="B450" s="12" t="s">
        <v>1252</v>
      </c>
      <c r="C450" s="12" t="s">
        <v>1253</v>
      </c>
      <c r="D450" s="12">
        <v>201820</v>
      </c>
      <c r="E450" s="13">
        <v>1</v>
      </c>
      <c r="F450" s="12" t="s">
        <v>26</v>
      </c>
      <c r="G450" s="12" t="s">
        <v>1250</v>
      </c>
      <c r="H450" s="12">
        <v>4.75</v>
      </c>
      <c r="I450" s="12">
        <v>4.3</v>
      </c>
      <c r="J450" s="12">
        <v>4.88</v>
      </c>
      <c r="K450" s="12">
        <v>4.6500000000000004</v>
      </c>
      <c r="L450" s="12">
        <v>10</v>
      </c>
      <c r="M450" s="12">
        <v>2</v>
      </c>
      <c r="N450" s="10" t="str">
        <f>LEFT(Data[[#This Row],[Instructor]],1)</f>
        <v>B</v>
      </c>
      <c r="O450" s="10" t="str">
        <f>LEFT(Data[[#This Row],[Course Name]],5)</f>
        <v>20524</v>
      </c>
      <c r="P450" s="11">
        <f t="shared" si="7"/>
        <v>8</v>
      </c>
      <c r="Q450" s="12">
        <v>20</v>
      </c>
    </row>
    <row r="451" spans="1:17" x14ac:dyDescent="0.3">
      <c r="A451" s="12" t="s">
        <v>1254</v>
      </c>
      <c r="B451" s="12" t="s">
        <v>1255</v>
      </c>
      <c r="C451" s="12" t="s">
        <v>1256</v>
      </c>
      <c r="D451" s="12">
        <v>201820</v>
      </c>
      <c r="F451" s="12" t="s">
        <v>21</v>
      </c>
      <c r="G451" s="12" t="s">
        <v>1208</v>
      </c>
      <c r="H451" s="12">
        <v>4.25</v>
      </c>
      <c r="I451" s="12">
        <v>4.4000000000000004</v>
      </c>
      <c r="J451" s="12">
        <v>4.4400000000000004</v>
      </c>
      <c r="K451" s="12">
        <v>4.34</v>
      </c>
      <c r="L451" s="12">
        <v>12</v>
      </c>
      <c r="M451" s="12">
        <v>4</v>
      </c>
      <c r="N451" s="10" t="str">
        <f>LEFT(Data[[#This Row],[Instructor]],1)</f>
        <v>A</v>
      </c>
      <c r="O451" s="10" t="str">
        <f>LEFT(Data[[#This Row],[Course Name]],5)</f>
        <v>20525</v>
      </c>
      <c r="P451" s="11">
        <f t="shared" si="7"/>
        <v>8</v>
      </c>
      <c r="Q451" s="12">
        <v>33</v>
      </c>
    </row>
    <row r="452" spans="1:17" x14ac:dyDescent="0.3">
      <c r="A452" s="12" t="s">
        <v>1257</v>
      </c>
      <c r="B452" s="12" t="s">
        <v>1258</v>
      </c>
      <c r="C452" s="12" t="s">
        <v>1259</v>
      </c>
      <c r="D452" s="12">
        <v>201820</v>
      </c>
      <c r="E452" s="13">
        <v>1</v>
      </c>
      <c r="F452" s="12" t="s">
        <v>26</v>
      </c>
      <c r="G452" s="12" t="s">
        <v>396</v>
      </c>
      <c r="H452" s="12">
        <v>2</v>
      </c>
      <c r="I452" s="12">
        <v>1.8</v>
      </c>
      <c r="J452" s="12">
        <v>1</v>
      </c>
      <c r="K452" s="12">
        <v>1.71</v>
      </c>
      <c r="L452" s="12">
        <v>16</v>
      </c>
      <c r="M452" s="12">
        <v>1</v>
      </c>
      <c r="N452" s="10" t="str">
        <f>LEFT(Data[[#This Row],[Instructor]],1)</f>
        <v>A</v>
      </c>
      <c r="O452" s="10" t="str">
        <f>LEFT(Data[[#This Row],[Course Name]],5)</f>
        <v>20527</v>
      </c>
      <c r="P452" s="11">
        <f t="shared" si="7"/>
        <v>15</v>
      </c>
      <c r="Q452" s="12">
        <v>6</v>
      </c>
    </row>
    <row r="453" spans="1:17" x14ac:dyDescent="0.3">
      <c r="A453" s="12" t="s">
        <v>1260</v>
      </c>
      <c r="B453" s="12" t="s">
        <v>1261</v>
      </c>
      <c r="C453" s="12" t="s">
        <v>928</v>
      </c>
      <c r="D453" s="12">
        <v>201820</v>
      </c>
      <c r="E453" s="13">
        <v>1</v>
      </c>
      <c r="F453" s="12" t="s">
        <v>26</v>
      </c>
      <c r="G453" s="12" t="s">
        <v>396</v>
      </c>
      <c r="H453" s="12">
        <v>5</v>
      </c>
      <c r="I453" s="12">
        <v>5</v>
      </c>
      <c r="K453" s="12">
        <v>5</v>
      </c>
      <c r="L453" s="12">
        <v>10</v>
      </c>
      <c r="M453" s="12">
        <v>1</v>
      </c>
      <c r="N453" s="10" t="str">
        <f>LEFT(Data[[#This Row],[Instructor]],1)</f>
        <v>G</v>
      </c>
      <c r="O453" s="10" t="str">
        <f>LEFT(Data[[#This Row],[Course Name]],5)</f>
        <v>20528</v>
      </c>
      <c r="P453" s="11">
        <f t="shared" si="7"/>
        <v>9</v>
      </c>
      <c r="Q453" s="12">
        <v>10</v>
      </c>
    </row>
    <row r="454" spans="1:17" x14ac:dyDescent="0.3">
      <c r="A454" s="12" t="s">
        <v>1262</v>
      </c>
      <c r="B454" s="12" t="s">
        <v>1263</v>
      </c>
      <c r="C454" s="12" t="s">
        <v>150</v>
      </c>
      <c r="D454" s="12">
        <v>201820</v>
      </c>
      <c r="E454" s="13">
        <v>1</v>
      </c>
      <c r="F454" s="12" t="s">
        <v>14</v>
      </c>
      <c r="G454" s="12" t="s">
        <v>82</v>
      </c>
      <c r="H454" s="12">
        <v>4.75</v>
      </c>
      <c r="I454" s="12">
        <v>4.75</v>
      </c>
      <c r="J454" s="12">
        <v>4.75</v>
      </c>
      <c r="K454" s="12">
        <v>4.75</v>
      </c>
      <c r="L454" s="12">
        <v>18</v>
      </c>
      <c r="M454" s="12">
        <v>4</v>
      </c>
      <c r="N454" s="10" t="str">
        <f>LEFT(Data[[#This Row],[Instructor]],1)</f>
        <v>H</v>
      </c>
      <c r="O454" s="10" t="str">
        <f>LEFT(Data[[#This Row],[Course Name]],5)</f>
        <v>20529</v>
      </c>
      <c r="P454" s="11">
        <f t="shared" si="7"/>
        <v>14</v>
      </c>
      <c r="Q454" s="12">
        <v>22</v>
      </c>
    </row>
    <row r="455" spans="1:17" x14ac:dyDescent="0.3">
      <c r="A455" s="12" t="s">
        <v>1264</v>
      </c>
      <c r="B455" s="12" t="s">
        <v>1265</v>
      </c>
      <c r="C455" s="12" t="s">
        <v>1266</v>
      </c>
      <c r="D455" s="12">
        <v>201820</v>
      </c>
      <c r="E455" s="13">
        <v>1</v>
      </c>
      <c r="F455" s="12" t="s">
        <v>26</v>
      </c>
      <c r="G455" s="12" t="s">
        <v>27</v>
      </c>
      <c r="H455" s="12">
        <v>3.63</v>
      </c>
      <c r="I455" s="12">
        <v>3.8</v>
      </c>
      <c r="J455" s="12">
        <v>3.75</v>
      </c>
      <c r="K455" s="12">
        <v>3.71</v>
      </c>
      <c r="L455" s="12">
        <v>13</v>
      </c>
      <c r="M455" s="12">
        <v>2</v>
      </c>
      <c r="N455" s="10" t="str">
        <f>LEFT(Data[[#This Row],[Instructor]],1)</f>
        <v>V</v>
      </c>
      <c r="O455" s="10" t="str">
        <f>LEFT(Data[[#This Row],[Course Name]],5)</f>
        <v>20530</v>
      </c>
      <c r="P455" s="11">
        <f t="shared" si="7"/>
        <v>11</v>
      </c>
      <c r="Q455" s="12">
        <v>15</v>
      </c>
    </row>
    <row r="456" spans="1:17" x14ac:dyDescent="0.3">
      <c r="A456" s="12" t="s">
        <v>1267</v>
      </c>
      <c r="B456" s="12" t="s">
        <v>1268</v>
      </c>
      <c r="C456" s="12" t="s">
        <v>414</v>
      </c>
      <c r="D456" s="12">
        <v>201820</v>
      </c>
      <c r="E456" s="13">
        <v>1</v>
      </c>
      <c r="F456" s="12" t="s">
        <v>26</v>
      </c>
      <c r="G456" s="12" t="s">
        <v>27</v>
      </c>
      <c r="H456" s="12">
        <v>5</v>
      </c>
      <c r="I456" s="12">
        <v>4</v>
      </c>
      <c r="J456" s="12">
        <v>5</v>
      </c>
      <c r="K456" s="12">
        <v>4.75</v>
      </c>
      <c r="L456" s="12">
        <v>11</v>
      </c>
      <c r="M456" s="12">
        <v>1</v>
      </c>
      <c r="N456" s="10" t="str">
        <f>LEFT(Data[[#This Row],[Instructor]],1)</f>
        <v>J</v>
      </c>
      <c r="O456" s="10" t="str">
        <f>LEFT(Data[[#This Row],[Course Name]],5)</f>
        <v>20531</v>
      </c>
      <c r="P456" s="11">
        <f t="shared" si="7"/>
        <v>10</v>
      </c>
      <c r="Q456" s="12">
        <v>9</v>
      </c>
    </row>
    <row r="457" spans="1:17" x14ac:dyDescent="0.3">
      <c r="A457" s="12" t="s">
        <v>1269</v>
      </c>
      <c r="B457" s="12" t="s">
        <v>1270</v>
      </c>
      <c r="C457" s="12" t="s">
        <v>1271</v>
      </c>
      <c r="D457" s="12">
        <v>201820</v>
      </c>
      <c r="F457" s="12" t="s">
        <v>14</v>
      </c>
      <c r="G457" s="12" t="s">
        <v>78</v>
      </c>
      <c r="H457" s="12">
        <v>5</v>
      </c>
      <c r="I457" s="12">
        <v>4.8</v>
      </c>
      <c r="J457" s="12">
        <v>4.83</v>
      </c>
      <c r="K457" s="12">
        <v>4.9000000000000004</v>
      </c>
      <c r="L457" s="12">
        <v>8</v>
      </c>
      <c r="M457" s="12">
        <v>6</v>
      </c>
      <c r="N457" s="10" t="str">
        <f>LEFT(Data[[#This Row],[Instructor]],1)</f>
        <v>L</v>
      </c>
      <c r="O457" s="10" t="str">
        <f>LEFT(Data[[#This Row],[Course Name]],5)</f>
        <v>20532</v>
      </c>
      <c r="P457" s="11">
        <f t="shared" ref="P457:P520" si="8">L457-M457</f>
        <v>2</v>
      </c>
      <c r="Q457" s="12">
        <v>75</v>
      </c>
    </row>
    <row r="458" spans="1:17" x14ac:dyDescent="0.3">
      <c r="A458" s="12" t="s">
        <v>1272</v>
      </c>
      <c r="B458" s="12" t="s">
        <v>1273</v>
      </c>
      <c r="C458" s="12" t="s">
        <v>1274</v>
      </c>
      <c r="D458" s="12">
        <v>201820</v>
      </c>
      <c r="E458" s="13">
        <v>1</v>
      </c>
      <c r="F458" s="12" t="s">
        <v>14</v>
      </c>
      <c r="G458" s="12" t="s">
        <v>78</v>
      </c>
      <c r="H458" s="12">
        <v>4.88</v>
      </c>
      <c r="I458" s="12">
        <v>4.67</v>
      </c>
      <c r="J458" s="12">
        <v>4.5</v>
      </c>
      <c r="K458" s="12">
        <v>4.7300000000000004</v>
      </c>
      <c r="L458" s="12">
        <v>8</v>
      </c>
      <c r="M458" s="12">
        <v>4</v>
      </c>
      <c r="N458" s="10" t="str">
        <f>LEFT(Data[[#This Row],[Instructor]],1)</f>
        <v>S</v>
      </c>
      <c r="O458" s="10" t="str">
        <f>LEFT(Data[[#This Row],[Course Name]],5)</f>
        <v>20533</v>
      </c>
      <c r="P458" s="11">
        <f t="shared" si="8"/>
        <v>4</v>
      </c>
      <c r="Q458" s="12">
        <v>50</v>
      </c>
    </row>
    <row r="459" spans="1:17" x14ac:dyDescent="0.3">
      <c r="A459" s="12" t="s">
        <v>1275</v>
      </c>
      <c r="B459" s="12" t="s">
        <v>1276</v>
      </c>
      <c r="C459" s="12" t="s">
        <v>1259</v>
      </c>
      <c r="D459" s="12">
        <v>201820</v>
      </c>
      <c r="E459" s="13">
        <v>1</v>
      </c>
      <c r="F459" s="12" t="s">
        <v>26</v>
      </c>
      <c r="G459" s="12" t="s">
        <v>396</v>
      </c>
      <c r="H459" s="12">
        <v>4.5</v>
      </c>
      <c r="I459" s="12">
        <v>4.51</v>
      </c>
      <c r="J459" s="12">
        <v>4</v>
      </c>
      <c r="K459" s="12">
        <v>4.3899999999999997</v>
      </c>
      <c r="L459" s="12">
        <v>57</v>
      </c>
      <c r="M459" s="12">
        <v>11</v>
      </c>
      <c r="N459" s="10" t="str">
        <f>LEFT(Data[[#This Row],[Instructor]],1)</f>
        <v>A</v>
      </c>
      <c r="O459" s="10" t="str">
        <f>LEFT(Data[[#This Row],[Course Name]],5)</f>
        <v>20536</v>
      </c>
      <c r="P459" s="11">
        <f t="shared" si="8"/>
        <v>46</v>
      </c>
      <c r="Q459" s="12">
        <v>19</v>
      </c>
    </row>
    <row r="460" spans="1:17" x14ac:dyDescent="0.3">
      <c r="A460" s="12" t="s">
        <v>1277</v>
      </c>
      <c r="B460" s="12" t="s">
        <v>1278</v>
      </c>
      <c r="C460" s="12" t="s">
        <v>1279</v>
      </c>
      <c r="D460" s="12">
        <v>201820</v>
      </c>
      <c r="E460" s="13">
        <v>1</v>
      </c>
      <c r="F460" s="12" t="s">
        <v>26</v>
      </c>
      <c r="G460" s="12" t="s">
        <v>59</v>
      </c>
      <c r="H460" s="12">
        <v>5</v>
      </c>
      <c r="I460" s="12">
        <v>4.84</v>
      </c>
      <c r="J460" s="12">
        <v>4.6500000000000004</v>
      </c>
      <c r="K460" s="12">
        <v>4.87</v>
      </c>
      <c r="L460" s="12">
        <v>24</v>
      </c>
      <c r="M460" s="12">
        <v>5</v>
      </c>
      <c r="N460" s="10" t="str">
        <f>LEFT(Data[[#This Row],[Instructor]],1)</f>
        <v>D</v>
      </c>
      <c r="O460" s="10" t="str">
        <f>LEFT(Data[[#This Row],[Course Name]],5)</f>
        <v>20537</v>
      </c>
      <c r="P460" s="11">
        <f t="shared" si="8"/>
        <v>19</v>
      </c>
      <c r="Q460" s="12">
        <v>21</v>
      </c>
    </row>
    <row r="461" spans="1:17" x14ac:dyDescent="0.3">
      <c r="A461" s="12" t="s">
        <v>1280</v>
      </c>
      <c r="B461" s="12" t="s">
        <v>1281</v>
      </c>
      <c r="C461" s="12" t="s">
        <v>1279</v>
      </c>
      <c r="D461" s="12">
        <v>201820</v>
      </c>
      <c r="E461" s="13">
        <v>1</v>
      </c>
      <c r="F461" s="12" t="s">
        <v>26</v>
      </c>
      <c r="G461" s="12" t="s">
        <v>59</v>
      </c>
      <c r="H461" s="12">
        <v>4.9000000000000004</v>
      </c>
      <c r="I461" s="12">
        <v>4.87</v>
      </c>
      <c r="J461" s="12">
        <v>4.46</v>
      </c>
      <c r="K461" s="12">
        <v>4.78</v>
      </c>
      <c r="L461" s="12">
        <v>23</v>
      </c>
      <c r="M461" s="12">
        <v>6</v>
      </c>
      <c r="N461" s="10" t="str">
        <f>LEFT(Data[[#This Row],[Instructor]],1)</f>
        <v>D</v>
      </c>
      <c r="O461" s="10" t="str">
        <f>LEFT(Data[[#This Row],[Course Name]],5)</f>
        <v>20538</v>
      </c>
      <c r="P461" s="11">
        <f t="shared" si="8"/>
        <v>17</v>
      </c>
      <c r="Q461" s="12">
        <v>26</v>
      </c>
    </row>
    <row r="462" spans="1:17" x14ac:dyDescent="0.3">
      <c r="A462" s="12" t="s">
        <v>1282</v>
      </c>
      <c r="B462" s="12" t="s">
        <v>1283</v>
      </c>
      <c r="C462" s="12" t="s">
        <v>1279</v>
      </c>
      <c r="D462" s="12">
        <v>201820</v>
      </c>
      <c r="E462" s="13">
        <v>1</v>
      </c>
      <c r="F462" s="12" t="s">
        <v>26</v>
      </c>
      <c r="G462" s="12" t="s">
        <v>59</v>
      </c>
      <c r="H462" s="12">
        <v>4.84</v>
      </c>
      <c r="I462" s="12">
        <v>4.8</v>
      </c>
      <c r="J462" s="12">
        <v>4.0599999999999996</v>
      </c>
      <c r="K462" s="12">
        <v>4.6500000000000004</v>
      </c>
      <c r="L462" s="12">
        <v>24</v>
      </c>
      <c r="M462" s="12">
        <v>4</v>
      </c>
      <c r="N462" s="10" t="str">
        <f>LEFT(Data[[#This Row],[Instructor]],1)</f>
        <v>D</v>
      </c>
      <c r="O462" s="10" t="str">
        <f>LEFT(Data[[#This Row],[Course Name]],5)</f>
        <v>20539</v>
      </c>
      <c r="P462" s="11">
        <f t="shared" si="8"/>
        <v>20</v>
      </c>
      <c r="Q462" s="12">
        <v>17</v>
      </c>
    </row>
    <row r="463" spans="1:17" x14ac:dyDescent="0.3">
      <c r="A463" s="12" t="s">
        <v>1284</v>
      </c>
      <c r="B463" s="12" t="s">
        <v>1285</v>
      </c>
      <c r="C463" s="12" t="s">
        <v>1286</v>
      </c>
      <c r="D463" s="12">
        <v>201820</v>
      </c>
      <c r="E463" s="13">
        <v>1</v>
      </c>
      <c r="F463" s="12" t="s">
        <v>26</v>
      </c>
      <c r="G463" s="12" t="s">
        <v>59</v>
      </c>
      <c r="H463" s="12">
        <v>4.58</v>
      </c>
      <c r="I463" s="12">
        <v>4.5199999999999996</v>
      </c>
      <c r="J463" s="12">
        <v>4.3499999999999996</v>
      </c>
      <c r="K463" s="12">
        <v>4.51</v>
      </c>
      <c r="L463" s="12">
        <v>7</v>
      </c>
      <c r="M463" s="12">
        <v>5</v>
      </c>
      <c r="N463" s="10" t="str">
        <f>LEFT(Data[[#This Row],[Instructor]],1)</f>
        <v>T</v>
      </c>
      <c r="O463" s="10" t="str">
        <f>LEFT(Data[[#This Row],[Course Name]],5)</f>
        <v>20540</v>
      </c>
      <c r="P463" s="11">
        <f t="shared" si="8"/>
        <v>2</v>
      </c>
      <c r="Q463" s="12">
        <v>71</v>
      </c>
    </row>
    <row r="464" spans="1:17" x14ac:dyDescent="0.3">
      <c r="A464" s="12" t="s">
        <v>1287</v>
      </c>
      <c r="B464" s="12" t="s">
        <v>1288</v>
      </c>
      <c r="C464" s="12" t="s">
        <v>1289</v>
      </c>
      <c r="D464" s="12">
        <v>201820</v>
      </c>
      <c r="E464" s="13">
        <v>1</v>
      </c>
      <c r="F464" s="12" t="s">
        <v>26</v>
      </c>
      <c r="G464" s="12" t="s">
        <v>444</v>
      </c>
      <c r="H464" s="12">
        <v>4.62</v>
      </c>
      <c r="I464" s="12">
        <v>4.37</v>
      </c>
      <c r="J464" s="12">
        <v>3.75</v>
      </c>
      <c r="K464" s="12">
        <v>4.34</v>
      </c>
      <c r="L464" s="12">
        <v>21</v>
      </c>
      <c r="M464" s="12">
        <v>6</v>
      </c>
      <c r="N464" s="10" t="str">
        <f>LEFT(Data[[#This Row],[Instructor]],1)</f>
        <v>J</v>
      </c>
      <c r="O464" s="10" t="str">
        <f>LEFT(Data[[#This Row],[Course Name]],5)</f>
        <v>20541</v>
      </c>
      <c r="P464" s="11">
        <f t="shared" si="8"/>
        <v>15</v>
      </c>
      <c r="Q464" s="12">
        <v>29</v>
      </c>
    </row>
    <row r="465" spans="1:17" x14ac:dyDescent="0.3">
      <c r="A465" s="12" t="s">
        <v>1290</v>
      </c>
      <c r="B465" s="12" t="s">
        <v>1291</v>
      </c>
      <c r="C465" s="12" t="s">
        <v>931</v>
      </c>
      <c r="D465" s="12">
        <v>201820</v>
      </c>
      <c r="E465" s="13">
        <v>1</v>
      </c>
      <c r="F465" s="12" t="s">
        <v>14</v>
      </c>
      <c r="G465" s="12" t="s">
        <v>222</v>
      </c>
      <c r="H465" s="12">
        <v>4.08</v>
      </c>
      <c r="I465" s="12">
        <v>3.92</v>
      </c>
      <c r="J465" s="12">
        <v>4.13</v>
      </c>
      <c r="K465" s="12">
        <v>4.05</v>
      </c>
      <c r="L465" s="12">
        <v>24</v>
      </c>
      <c r="M465" s="12">
        <v>8</v>
      </c>
      <c r="N465" s="10" t="str">
        <f>LEFT(Data[[#This Row],[Instructor]],1)</f>
        <v>A</v>
      </c>
      <c r="O465" s="10" t="str">
        <f>LEFT(Data[[#This Row],[Course Name]],5)</f>
        <v>20544</v>
      </c>
      <c r="P465" s="11">
        <f t="shared" si="8"/>
        <v>16</v>
      </c>
      <c r="Q465" s="12">
        <v>33</v>
      </c>
    </row>
    <row r="466" spans="1:17" x14ac:dyDescent="0.3">
      <c r="A466" s="12" t="s">
        <v>1292</v>
      </c>
      <c r="B466" s="12" t="s">
        <v>1293</v>
      </c>
      <c r="C466" s="12" t="s">
        <v>1294</v>
      </c>
      <c r="D466" s="12">
        <v>201820</v>
      </c>
      <c r="E466" s="13">
        <v>1</v>
      </c>
      <c r="F466" s="12" t="s">
        <v>21</v>
      </c>
      <c r="G466" s="12" t="s">
        <v>424</v>
      </c>
      <c r="H466" s="12">
        <v>3.2</v>
      </c>
      <c r="I466" s="12">
        <v>2.88</v>
      </c>
      <c r="J466" s="12">
        <v>2.0499999999999998</v>
      </c>
      <c r="K466" s="12">
        <v>2.84</v>
      </c>
      <c r="L466" s="12">
        <v>6</v>
      </c>
      <c r="M466" s="12">
        <v>5</v>
      </c>
      <c r="N466" s="10" t="str">
        <f>LEFT(Data[[#This Row],[Instructor]],1)</f>
        <v>S</v>
      </c>
      <c r="O466" s="10" t="str">
        <f>LEFT(Data[[#This Row],[Course Name]],5)</f>
        <v>20546</v>
      </c>
      <c r="P466" s="11">
        <f t="shared" si="8"/>
        <v>1</v>
      </c>
      <c r="Q466" s="12">
        <v>83</v>
      </c>
    </row>
    <row r="467" spans="1:17" x14ac:dyDescent="0.3">
      <c r="A467" s="12" t="s">
        <v>1295</v>
      </c>
      <c r="B467" s="12" t="s">
        <v>1296</v>
      </c>
      <c r="C467" s="12" t="s">
        <v>1294</v>
      </c>
      <c r="D467" s="12">
        <v>201820</v>
      </c>
      <c r="E467" s="13">
        <v>1</v>
      </c>
      <c r="F467" s="12" t="s">
        <v>21</v>
      </c>
      <c r="G467" s="12" t="s">
        <v>424</v>
      </c>
      <c r="H467" s="12">
        <v>3.31</v>
      </c>
      <c r="I467" s="12">
        <v>2.95</v>
      </c>
      <c r="J467" s="12">
        <v>2.69</v>
      </c>
      <c r="K467" s="12">
        <v>3.06</v>
      </c>
      <c r="L467" s="12">
        <v>6</v>
      </c>
      <c r="M467" s="12">
        <v>4</v>
      </c>
      <c r="N467" s="10" t="str">
        <f>LEFT(Data[[#This Row],[Instructor]],1)</f>
        <v>S</v>
      </c>
      <c r="O467" s="10" t="str">
        <f>LEFT(Data[[#This Row],[Course Name]],5)</f>
        <v>20548</v>
      </c>
      <c r="P467" s="11">
        <f t="shared" si="8"/>
        <v>2</v>
      </c>
      <c r="Q467" s="12">
        <v>67</v>
      </c>
    </row>
    <row r="468" spans="1:17" x14ac:dyDescent="0.3">
      <c r="A468" s="12" t="s">
        <v>1297</v>
      </c>
      <c r="B468" s="12" t="s">
        <v>1298</v>
      </c>
      <c r="C468" s="12" t="s">
        <v>887</v>
      </c>
      <c r="D468" s="12">
        <v>201820</v>
      </c>
      <c r="E468" s="13">
        <v>1</v>
      </c>
      <c r="F468" s="12" t="s">
        <v>26</v>
      </c>
      <c r="G468" s="12" t="s">
        <v>434</v>
      </c>
      <c r="H468" s="12">
        <v>4.13</v>
      </c>
      <c r="I468" s="12">
        <v>3.98</v>
      </c>
      <c r="J468" s="12">
        <v>3.77</v>
      </c>
      <c r="K468" s="12">
        <v>4</v>
      </c>
      <c r="L468" s="12">
        <v>34</v>
      </c>
      <c r="M468" s="12">
        <v>13</v>
      </c>
      <c r="N468" s="10" t="str">
        <f>LEFT(Data[[#This Row],[Instructor]],1)</f>
        <v>M</v>
      </c>
      <c r="O468" s="10" t="str">
        <f>LEFT(Data[[#This Row],[Course Name]],5)</f>
        <v>20549</v>
      </c>
      <c r="P468" s="11">
        <f t="shared" si="8"/>
        <v>21</v>
      </c>
      <c r="Q468" s="12">
        <v>38</v>
      </c>
    </row>
    <row r="469" spans="1:17" x14ac:dyDescent="0.3">
      <c r="A469" s="12" t="s">
        <v>1299</v>
      </c>
      <c r="B469" s="12" t="s">
        <v>1300</v>
      </c>
      <c r="C469" s="12" t="s">
        <v>1301</v>
      </c>
      <c r="D469" s="12">
        <v>201820</v>
      </c>
      <c r="E469" s="13">
        <v>1</v>
      </c>
      <c r="F469" s="12" t="s">
        <v>26</v>
      </c>
      <c r="G469" s="12" t="s">
        <v>434</v>
      </c>
      <c r="H469" s="12">
        <v>4.08</v>
      </c>
      <c r="I469" s="12">
        <v>4.3099999999999996</v>
      </c>
      <c r="J469" s="12">
        <v>4.07</v>
      </c>
      <c r="K469" s="12">
        <v>4.1399999999999997</v>
      </c>
      <c r="L469" s="12">
        <v>35</v>
      </c>
      <c r="M469" s="12">
        <v>11</v>
      </c>
      <c r="N469" s="10" t="str">
        <f>LEFT(Data[[#This Row],[Instructor]],1)</f>
        <v>D</v>
      </c>
      <c r="O469" s="10" t="str">
        <f>LEFT(Data[[#This Row],[Course Name]],5)</f>
        <v>20550</v>
      </c>
      <c r="P469" s="11">
        <f t="shared" si="8"/>
        <v>24</v>
      </c>
      <c r="Q469" s="12">
        <v>31</v>
      </c>
    </row>
    <row r="470" spans="1:17" x14ac:dyDescent="0.3">
      <c r="A470" s="12" t="s">
        <v>1302</v>
      </c>
      <c r="B470" s="12" t="s">
        <v>1303</v>
      </c>
      <c r="C470" s="12" t="s">
        <v>1304</v>
      </c>
      <c r="D470" s="12">
        <v>201820</v>
      </c>
      <c r="E470" s="13">
        <v>1</v>
      </c>
      <c r="F470" s="12" t="s">
        <v>26</v>
      </c>
      <c r="G470" s="12" t="s">
        <v>27</v>
      </c>
      <c r="H470" s="12">
        <v>3.22</v>
      </c>
      <c r="I470" s="12">
        <v>3.75</v>
      </c>
      <c r="J470" s="12">
        <v>3.19</v>
      </c>
      <c r="K470" s="12">
        <v>3.37</v>
      </c>
      <c r="L470" s="12">
        <v>15</v>
      </c>
      <c r="M470" s="12">
        <v>4</v>
      </c>
      <c r="N470" s="10" t="str">
        <f>LEFT(Data[[#This Row],[Instructor]],1)</f>
        <v>D</v>
      </c>
      <c r="O470" s="10" t="str">
        <f>LEFT(Data[[#This Row],[Course Name]],5)</f>
        <v>20551</v>
      </c>
      <c r="P470" s="11">
        <f t="shared" si="8"/>
        <v>11</v>
      </c>
      <c r="Q470" s="12">
        <v>27</v>
      </c>
    </row>
    <row r="471" spans="1:17" x14ac:dyDescent="0.3">
      <c r="A471" s="12" t="s">
        <v>1305</v>
      </c>
      <c r="B471" s="12" t="s">
        <v>1306</v>
      </c>
      <c r="C471" s="12" t="s">
        <v>637</v>
      </c>
      <c r="D471" s="12">
        <v>201820</v>
      </c>
      <c r="E471" s="13">
        <v>1</v>
      </c>
      <c r="F471" s="12" t="s">
        <v>42</v>
      </c>
      <c r="G471" s="12" t="s">
        <v>43</v>
      </c>
      <c r="H471" s="12">
        <v>4.3</v>
      </c>
      <c r="I471" s="12">
        <v>4.42</v>
      </c>
      <c r="J471" s="12">
        <v>4.22</v>
      </c>
      <c r="K471" s="12">
        <v>4.32</v>
      </c>
      <c r="L471" s="12">
        <v>38</v>
      </c>
      <c r="M471" s="12">
        <v>10</v>
      </c>
      <c r="N471" s="10" t="str">
        <f>LEFT(Data[[#This Row],[Instructor]],1)</f>
        <v>J</v>
      </c>
      <c r="O471" s="10" t="str">
        <f>LEFT(Data[[#This Row],[Course Name]],5)</f>
        <v>20552</v>
      </c>
      <c r="P471" s="11">
        <f t="shared" si="8"/>
        <v>28</v>
      </c>
      <c r="Q471" s="12">
        <v>26</v>
      </c>
    </row>
    <row r="472" spans="1:17" x14ac:dyDescent="0.3">
      <c r="A472" s="12" t="s">
        <v>1307</v>
      </c>
      <c r="B472" s="12" t="s">
        <v>1308</v>
      </c>
      <c r="C472" s="12" t="s">
        <v>1309</v>
      </c>
      <c r="D472" s="12">
        <v>201820</v>
      </c>
      <c r="E472" s="13">
        <v>1</v>
      </c>
      <c r="F472" s="12" t="s">
        <v>400</v>
      </c>
      <c r="G472" s="12" t="s">
        <v>401</v>
      </c>
      <c r="H472" s="12">
        <v>4.9000000000000004</v>
      </c>
      <c r="I472" s="12">
        <v>4.8899999999999997</v>
      </c>
      <c r="J472" s="12">
        <v>4.87</v>
      </c>
      <c r="K472" s="12">
        <v>4.8899999999999997</v>
      </c>
      <c r="L472" s="12">
        <v>18</v>
      </c>
      <c r="M472" s="12">
        <v>14</v>
      </c>
      <c r="N472" s="10" t="str">
        <f>LEFT(Data[[#This Row],[Instructor]],1)</f>
        <v>R</v>
      </c>
      <c r="O472" s="10" t="str">
        <f>LEFT(Data[[#This Row],[Course Name]],5)</f>
        <v>20553</v>
      </c>
      <c r="P472" s="11">
        <f t="shared" si="8"/>
        <v>4</v>
      </c>
      <c r="Q472" s="12">
        <v>78</v>
      </c>
    </row>
    <row r="473" spans="1:17" x14ac:dyDescent="0.3">
      <c r="A473" s="12" t="s">
        <v>1310</v>
      </c>
      <c r="B473" s="12" t="s">
        <v>1311</v>
      </c>
      <c r="C473" s="12" t="s">
        <v>898</v>
      </c>
      <c r="D473" s="12">
        <v>201820</v>
      </c>
      <c r="E473" s="13">
        <v>1</v>
      </c>
      <c r="F473" s="12" t="s">
        <v>42</v>
      </c>
      <c r="G473" s="12" t="s">
        <v>536</v>
      </c>
      <c r="H473" s="12">
        <v>3.71</v>
      </c>
      <c r="I473" s="12">
        <v>3.69</v>
      </c>
      <c r="J473" s="12">
        <v>3.91</v>
      </c>
      <c r="K473" s="12">
        <v>3.75</v>
      </c>
      <c r="L473" s="12">
        <v>26</v>
      </c>
      <c r="M473" s="12">
        <v>8</v>
      </c>
      <c r="N473" s="10" t="str">
        <f>LEFT(Data[[#This Row],[Instructor]],1)</f>
        <v>M</v>
      </c>
      <c r="O473" s="10" t="str">
        <f>LEFT(Data[[#This Row],[Course Name]],5)</f>
        <v>20554</v>
      </c>
      <c r="P473" s="11">
        <f t="shared" si="8"/>
        <v>18</v>
      </c>
      <c r="Q473" s="12">
        <v>31</v>
      </c>
    </row>
    <row r="474" spans="1:17" x14ac:dyDescent="0.3">
      <c r="A474" s="12" t="s">
        <v>1312</v>
      </c>
      <c r="B474" s="12" t="s">
        <v>1313</v>
      </c>
      <c r="C474" s="12" t="s">
        <v>904</v>
      </c>
      <c r="D474" s="12">
        <v>201820</v>
      </c>
      <c r="E474" s="13">
        <v>1</v>
      </c>
      <c r="F474" s="12" t="s">
        <v>42</v>
      </c>
      <c r="G474" s="12" t="s">
        <v>536</v>
      </c>
      <c r="H474" s="12">
        <v>3.95</v>
      </c>
      <c r="I474" s="12">
        <v>4.08</v>
      </c>
      <c r="J474" s="12">
        <v>3.95</v>
      </c>
      <c r="K474" s="12">
        <v>3.99</v>
      </c>
      <c r="L474" s="12">
        <v>29</v>
      </c>
      <c r="M474" s="12">
        <v>10</v>
      </c>
      <c r="N474" s="10" t="str">
        <f>LEFT(Data[[#This Row],[Instructor]],1)</f>
        <v>T</v>
      </c>
      <c r="O474" s="10" t="str">
        <f>LEFT(Data[[#This Row],[Course Name]],5)</f>
        <v>20555</v>
      </c>
      <c r="P474" s="11">
        <f t="shared" si="8"/>
        <v>19</v>
      </c>
      <c r="Q474" s="12">
        <v>34</v>
      </c>
    </row>
    <row r="475" spans="1:17" x14ac:dyDescent="0.3">
      <c r="A475" s="12" t="s">
        <v>1314</v>
      </c>
      <c r="B475" s="12" t="s">
        <v>1315</v>
      </c>
      <c r="C475" s="12" t="s">
        <v>1304</v>
      </c>
      <c r="D475" s="12">
        <v>201820</v>
      </c>
      <c r="E475" s="13">
        <v>1</v>
      </c>
      <c r="F475" s="12" t="s">
        <v>26</v>
      </c>
      <c r="G475" s="12" t="s">
        <v>27</v>
      </c>
      <c r="H475" s="12">
        <v>4.08</v>
      </c>
      <c r="I475" s="12">
        <v>4.28</v>
      </c>
      <c r="J475" s="12">
        <v>3.78</v>
      </c>
      <c r="K475" s="12">
        <v>4.07</v>
      </c>
      <c r="L475" s="12">
        <v>15</v>
      </c>
      <c r="M475" s="12">
        <v>8</v>
      </c>
      <c r="N475" s="10" t="str">
        <f>LEFT(Data[[#This Row],[Instructor]],1)</f>
        <v>D</v>
      </c>
      <c r="O475" s="10" t="str">
        <f>LEFT(Data[[#This Row],[Course Name]],5)</f>
        <v>20556</v>
      </c>
      <c r="P475" s="11">
        <f t="shared" si="8"/>
        <v>7</v>
      </c>
      <c r="Q475" s="12">
        <v>53</v>
      </c>
    </row>
    <row r="476" spans="1:17" x14ac:dyDescent="0.3">
      <c r="A476" s="12" t="s">
        <v>1316</v>
      </c>
      <c r="B476" s="12" t="s">
        <v>1317</v>
      </c>
      <c r="C476" s="12" t="s">
        <v>128</v>
      </c>
      <c r="D476" s="12">
        <v>201820</v>
      </c>
      <c r="E476" s="13">
        <v>1</v>
      </c>
      <c r="F476" s="12" t="s">
        <v>14</v>
      </c>
      <c r="G476" s="12" t="s">
        <v>82</v>
      </c>
      <c r="H476" s="12">
        <v>3.19</v>
      </c>
      <c r="I476" s="12">
        <v>5</v>
      </c>
      <c r="J476" s="12">
        <v>5</v>
      </c>
      <c r="K476" s="12">
        <v>4.1500000000000004</v>
      </c>
      <c r="L476" s="12">
        <v>10</v>
      </c>
      <c r="M476" s="12">
        <v>2</v>
      </c>
      <c r="N476" s="10" t="str">
        <f>LEFT(Data[[#This Row],[Instructor]],1)</f>
        <v>L</v>
      </c>
      <c r="O476" s="10" t="str">
        <f>LEFT(Data[[#This Row],[Course Name]],5)</f>
        <v>20563</v>
      </c>
      <c r="P476" s="11">
        <f t="shared" si="8"/>
        <v>8</v>
      </c>
      <c r="Q476" s="12">
        <v>20</v>
      </c>
    </row>
    <row r="477" spans="1:17" x14ac:dyDescent="0.3">
      <c r="A477" s="12" t="s">
        <v>1318</v>
      </c>
      <c r="B477" s="12" t="s">
        <v>1319</v>
      </c>
      <c r="C477" s="12" t="s">
        <v>486</v>
      </c>
      <c r="D477" s="12">
        <v>201820</v>
      </c>
      <c r="F477" s="12" t="s">
        <v>21</v>
      </c>
      <c r="G477" s="12" t="s">
        <v>22</v>
      </c>
      <c r="H477" s="12">
        <v>4.58</v>
      </c>
      <c r="I477" s="12">
        <v>4.5599999999999996</v>
      </c>
      <c r="J477" s="12">
        <v>4.38</v>
      </c>
      <c r="K477" s="12">
        <v>4.53</v>
      </c>
      <c r="L477" s="12">
        <v>22</v>
      </c>
      <c r="M477" s="12">
        <v>8</v>
      </c>
      <c r="N477" s="10" t="str">
        <f>LEFT(Data[[#This Row],[Instructor]],1)</f>
        <v>B</v>
      </c>
      <c r="O477" s="10" t="str">
        <f>LEFT(Data[[#This Row],[Course Name]],5)</f>
        <v>20564</v>
      </c>
      <c r="P477" s="11">
        <f t="shared" si="8"/>
        <v>14</v>
      </c>
      <c r="Q477" s="12">
        <v>36</v>
      </c>
    </row>
    <row r="478" spans="1:17" x14ac:dyDescent="0.3">
      <c r="A478" s="12" t="s">
        <v>1320</v>
      </c>
      <c r="B478" s="12" t="s">
        <v>1321</v>
      </c>
      <c r="C478" s="12" t="s">
        <v>1171</v>
      </c>
      <c r="D478" s="12">
        <v>201820</v>
      </c>
      <c r="F478" s="12" t="s">
        <v>14</v>
      </c>
      <c r="G478" s="12" t="s">
        <v>319</v>
      </c>
      <c r="H478" s="12">
        <v>4.92</v>
      </c>
      <c r="I478" s="12">
        <v>4.88</v>
      </c>
      <c r="J478" s="12">
        <v>4.91</v>
      </c>
      <c r="K478" s="12">
        <v>4.9000000000000004</v>
      </c>
      <c r="L478" s="12">
        <v>15</v>
      </c>
      <c r="M478" s="12">
        <v>8</v>
      </c>
      <c r="N478" s="10" t="str">
        <f>LEFT(Data[[#This Row],[Instructor]],1)</f>
        <v>R</v>
      </c>
      <c r="O478" s="10" t="str">
        <f>LEFT(Data[[#This Row],[Course Name]],5)</f>
        <v>20565</v>
      </c>
      <c r="P478" s="11">
        <f t="shared" si="8"/>
        <v>7</v>
      </c>
      <c r="Q478" s="12">
        <v>53</v>
      </c>
    </row>
    <row r="479" spans="1:17" x14ac:dyDescent="0.3">
      <c r="A479" s="12" t="s">
        <v>1322</v>
      </c>
      <c r="B479" s="12" t="s">
        <v>1323</v>
      </c>
      <c r="C479" s="12" t="s">
        <v>1324</v>
      </c>
      <c r="D479" s="12">
        <v>201820</v>
      </c>
      <c r="E479" s="13">
        <v>1</v>
      </c>
      <c r="F479" s="12" t="s">
        <v>21</v>
      </c>
      <c r="G479" s="12" t="s">
        <v>555</v>
      </c>
      <c r="H479" s="12">
        <v>4.38</v>
      </c>
      <c r="I479" s="12">
        <v>5</v>
      </c>
      <c r="J479" s="12">
        <v>4.25</v>
      </c>
      <c r="K479" s="12">
        <v>4.53</v>
      </c>
      <c r="L479" s="12">
        <v>15</v>
      </c>
      <c r="M479" s="12">
        <v>2</v>
      </c>
      <c r="N479" s="10" t="str">
        <f>LEFT(Data[[#This Row],[Instructor]],1)</f>
        <v>D</v>
      </c>
      <c r="O479" s="10" t="str">
        <f>LEFT(Data[[#This Row],[Course Name]],5)</f>
        <v>20566</v>
      </c>
      <c r="P479" s="11">
        <f t="shared" si="8"/>
        <v>13</v>
      </c>
      <c r="Q479" s="12">
        <v>13</v>
      </c>
    </row>
    <row r="480" spans="1:17" x14ac:dyDescent="0.3">
      <c r="A480" s="12" t="s">
        <v>1325</v>
      </c>
      <c r="B480" s="12" t="s">
        <v>1326</v>
      </c>
      <c r="C480" s="12" t="s">
        <v>376</v>
      </c>
      <c r="D480" s="12">
        <v>201820</v>
      </c>
      <c r="E480" s="13">
        <v>1</v>
      </c>
      <c r="F480" s="12" t="s">
        <v>26</v>
      </c>
      <c r="G480" s="12" t="s">
        <v>27</v>
      </c>
      <c r="H480" s="12">
        <v>4.05</v>
      </c>
      <c r="I480" s="12">
        <v>4.17</v>
      </c>
      <c r="J480" s="12">
        <v>3.63</v>
      </c>
      <c r="K480" s="12">
        <v>3.99</v>
      </c>
      <c r="L480" s="12">
        <v>13</v>
      </c>
      <c r="M480" s="12">
        <v>8</v>
      </c>
      <c r="N480" s="10" t="str">
        <f>LEFT(Data[[#This Row],[Instructor]],1)</f>
        <v>G</v>
      </c>
      <c r="O480" s="10" t="str">
        <f>LEFT(Data[[#This Row],[Course Name]],5)</f>
        <v>20567</v>
      </c>
      <c r="P480" s="11">
        <f t="shared" si="8"/>
        <v>5</v>
      </c>
      <c r="Q480" s="12">
        <v>62</v>
      </c>
    </row>
    <row r="481" spans="1:17" x14ac:dyDescent="0.3">
      <c r="A481" s="12" t="s">
        <v>1327</v>
      </c>
      <c r="B481" s="12" t="s">
        <v>1328</v>
      </c>
      <c r="C481" s="12" t="s">
        <v>1301</v>
      </c>
      <c r="D481" s="12">
        <v>201820</v>
      </c>
      <c r="E481" s="13">
        <v>1</v>
      </c>
      <c r="F481" s="12" t="s">
        <v>26</v>
      </c>
      <c r="G481" s="12" t="s">
        <v>434</v>
      </c>
      <c r="H481" s="12">
        <v>4.0999999999999996</v>
      </c>
      <c r="I481" s="12">
        <v>4.29</v>
      </c>
      <c r="J481" s="12">
        <v>4.07</v>
      </c>
      <c r="K481" s="12">
        <v>4.1500000000000004</v>
      </c>
      <c r="L481" s="12">
        <v>34</v>
      </c>
      <c r="M481" s="12">
        <v>11</v>
      </c>
      <c r="N481" s="10" t="str">
        <f>LEFT(Data[[#This Row],[Instructor]],1)</f>
        <v>D</v>
      </c>
      <c r="O481" s="10" t="str">
        <f>LEFT(Data[[#This Row],[Course Name]],5)</f>
        <v>20568</v>
      </c>
      <c r="P481" s="11">
        <f t="shared" si="8"/>
        <v>23</v>
      </c>
      <c r="Q481" s="12">
        <v>32</v>
      </c>
    </row>
    <row r="482" spans="1:17" x14ac:dyDescent="0.3">
      <c r="A482" s="12" t="s">
        <v>1329</v>
      </c>
      <c r="B482" s="12" t="s">
        <v>1330</v>
      </c>
      <c r="C482" s="12" t="s">
        <v>433</v>
      </c>
      <c r="D482" s="12">
        <v>201820</v>
      </c>
      <c r="E482" s="13">
        <v>1</v>
      </c>
      <c r="F482" s="12" t="s">
        <v>26</v>
      </c>
      <c r="G482" s="12" t="s">
        <v>434</v>
      </c>
      <c r="H482" s="12">
        <v>4.75</v>
      </c>
      <c r="I482" s="12">
        <v>4.75</v>
      </c>
      <c r="J482" s="12">
        <v>4.7300000000000004</v>
      </c>
      <c r="K482" s="12">
        <v>4.75</v>
      </c>
      <c r="L482" s="12">
        <v>10</v>
      </c>
      <c r="M482" s="12">
        <v>4</v>
      </c>
      <c r="N482" s="10" t="str">
        <f>LEFT(Data[[#This Row],[Instructor]],1)</f>
        <v>A</v>
      </c>
      <c r="O482" s="10" t="str">
        <f>LEFT(Data[[#This Row],[Course Name]],5)</f>
        <v>20569</v>
      </c>
      <c r="P482" s="11">
        <f t="shared" si="8"/>
        <v>6</v>
      </c>
      <c r="Q482" s="12">
        <v>40</v>
      </c>
    </row>
    <row r="483" spans="1:17" x14ac:dyDescent="0.3">
      <c r="A483" s="12" t="s">
        <v>1331</v>
      </c>
      <c r="B483" s="12" t="s">
        <v>1332</v>
      </c>
      <c r="C483" s="12" t="s">
        <v>345</v>
      </c>
      <c r="D483" s="12">
        <v>201820</v>
      </c>
      <c r="F483" s="12" t="s">
        <v>14</v>
      </c>
      <c r="G483" s="12" t="s">
        <v>319</v>
      </c>
      <c r="H483" s="12">
        <v>4.87</v>
      </c>
      <c r="I483" s="12">
        <v>4.72</v>
      </c>
      <c r="J483" s="12">
        <v>4.62</v>
      </c>
      <c r="K483" s="12">
        <v>4.7699999999999996</v>
      </c>
      <c r="L483" s="12">
        <v>15</v>
      </c>
      <c r="M483" s="12">
        <v>12</v>
      </c>
      <c r="N483" s="10" t="str">
        <f>LEFT(Data[[#This Row],[Instructor]],1)</f>
        <v>L</v>
      </c>
      <c r="O483" s="10" t="str">
        <f>LEFT(Data[[#This Row],[Course Name]],5)</f>
        <v>20570</v>
      </c>
      <c r="P483" s="11">
        <f t="shared" si="8"/>
        <v>3</v>
      </c>
      <c r="Q483" s="12">
        <v>80</v>
      </c>
    </row>
    <row r="484" spans="1:17" x14ac:dyDescent="0.3">
      <c r="A484" s="12" t="s">
        <v>1333</v>
      </c>
      <c r="B484" s="12" t="s">
        <v>1334</v>
      </c>
      <c r="C484" s="12" t="s">
        <v>351</v>
      </c>
      <c r="D484" s="12">
        <v>201820</v>
      </c>
      <c r="F484" s="12" t="s">
        <v>14</v>
      </c>
      <c r="G484" s="12" t="s">
        <v>319</v>
      </c>
      <c r="H484" s="12">
        <v>4.9000000000000004</v>
      </c>
      <c r="I484" s="12">
        <v>4.6500000000000004</v>
      </c>
      <c r="J484" s="12">
        <v>4.8099999999999996</v>
      </c>
      <c r="K484" s="12">
        <v>4.8</v>
      </c>
      <c r="L484" s="12">
        <v>15</v>
      </c>
      <c r="M484" s="12">
        <v>11</v>
      </c>
      <c r="N484" s="10" t="str">
        <f>LEFT(Data[[#This Row],[Instructor]],1)</f>
        <v>B</v>
      </c>
      <c r="O484" s="10" t="str">
        <f>LEFT(Data[[#This Row],[Course Name]],5)</f>
        <v>20571</v>
      </c>
      <c r="P484" s="11">
        <f t="shared" si="8"/>
        <v>4</v>
      </c>
      <c r="Q484" s="12">
        <v>73</v>
      </c>
    </row>
    <row r="485" spans="1:17" x14ac:dyDescent="0.3">
      <c r="A485" s="12" t="s">
        <v>1335</v>
      </c>
      <c r="B485" s="12" t="s">
        <v>1336</v>
      </c>
      <c r="C485" s="12" t="s">
        <v>1337</v>
      </c>
      <c r="D485" s="12">
        <v>201820</v>
      </c>
      <c r="F485" s="12" t="s">
        <v>42</v>
      </c>
      <c r="G485" s="12" t="s">
        <v>43</v>
      </c>
      <c r="H485" s="12">
        <v>4.88</v>
      </c>
      <c r="I485" s="12">
        <v>5</v>
      </c>
      <c r="J485" s="12">
        <v>4.88</v>
      </c>
      <c r="K485" s="12">
        <v>4.91</v>
      </c>
      <c r="L485" s="12">
        <v>8</v>
      </c>
      <c r="M485" s="12">
        <v>2</v>
      </c>
      <c r="N485" s="10" t="str">
        <f>LEFT(Data[[#This Row],[Instructor]],1)</f>
        <v>M</v>
      </c>
      <c r="O485" s="10" t="str">
        <f>LEFT(Data[[#This Row],[Course Name]],5)</f>
        <v>20572</v>
      </c>
      <c r="P485" s="11">
        <f t="shared" si="8"/>
        <v>6</v>
      </c>
      <c r="Q485" s="12">
        <v>25</v>
      </c>
    </row>
    <row r="486" spans="1:17" x14ac:dyDescent="0.3">
      <c r="A486" s="12" t="s">
        <v>1338</v>
      </c>
      <c r="B486" s="12" t="s">
        <v>1339</v>
      </c>
      <c r="C486" s="12" t="s">
        <v>1340</v>
      </c>
      <c r="D486" s="12">
        <v>201820</v>
      </c>
      <c r="F486" s="12" t="s">
        <v>42</v>
      </c>
      <c r="G486" s="12" t="s">
        <v>43</v>
      </c>
      <c r="H486" s="12">
        <v>4.67</v>
      </c>
      <c r="I486" s="12">
        <v>4.5999999999999996</v>
      </c>
      <c r="J486" s="12">
        <v>4.5999999999999996</v>
      </c>
      <c r="K486" s="12">
        <v>4.6399999999999997</v>
      </c>
      <c r="L486" s="12">
        <v>13</v>
      </c>
      <c r="M486" s="12">
        <v>5</v>
      </c>
      <c r="N486" s="10" t="str">
        <f>LEFT(Data[[#This Row],[Instructor]],1)</f>
        <v>B</v>
      </c>
      <c r="O486" s="10" t="str">
        <f>LEFT(Data[[#This Row],[Course Name]],5)</f>
        <v>20573</v>
      </c>
      <c r="P486" s="11">
        <f t="shared" si="8"/>
        <v>8</v>
      </c>
      <c r="Q486" s="12">
        <v>38</v>
      </c>
    </row>
    <row r="487" spans="1:17" x14ac:dyDescent="0.3">
      <c r="A487" s="12" t="s">
        <v>1341</v>
      </c>
      <c r="B487" s="12" t="s">
        <v>1342</v>
      </c>
      <c r="C487" s="12" t="s">
        <v>1343</v>
      </c>
      <c r="D487" s="12">
        <v>201820</v>
      </c>
      <c r="F487" s="12" t="s">
        <v>42</v>
      </c>
      <c r="G487" s="12" t="s">
        <v>44</v>
      </c>
      <c r="H487" s="12">
        <v>3.06</v>
      </c>
      <c r="I487" s="12">
        <v>2.93</v>
      </c>
      <c r="J487" s="12">
        <v>3.21</v>
      </c>
      <c r="K487" s="12">
        <v>3.06</v>
      </c>
      <c r="L487" s="12">
        <v>26</v>
      </c>
      <c r="M487" s="12">
        <v>6</v>
      </c>
      <c r="N487" s="10" t="str">
        <f>LEFT(Data[[#This Row],[Instructor]],1)</f>
        <v>Y</v>
      </c>
      <c r="O487" s="10" t="str">
        <f>LEFT(Data[[#This Row],[Course Name]],5)</f>
        <v>20574</v>
      </c>
      <c r="P487" s="11">
        <f t="shared" si="8"/>
        <v>20</v>
      </c>
      <c r="Q487" s="12">
        <v>23</v>
      </c>
    </row>
    <row r="488" spans="1:17" x14ac:dyDescent="0.3">
      <c r="A488" s="12" t="s">
        <v>1344</v>
      </c>
      <c r="B488" s="12" t="s">
        <v>1345</v>
      </c>
      <c r="C488" s="12" t="s">
        <v>1346</v>
      </c>
      <c r="D488" s="12">
        <v>201820</v>
      </c>
      <c r="E488" s="13">
        <v>1</v>
      </c>
      <c r="F488" s="12" t="s">
        <v>400</v>
      </c>
      <c r="G488" s="12" t="s">
        <v>401</v>
      </c>
      <c r="H488" s="12">
        <v>4.3</v>
      </c>
      <c r="I488" s="12">
        <v>4.3099999999999996</v>
      </c>
      <c r="J488" s="12">
        <v>4.08</v>
      </c>
      <c r="K488" s="12">
        <v>4.25</v>
      </c>
      <c r="L488" s="12">
        <v>29</v>
      </c>
      <c r="M488" s="12">
        <v>16</v>
      </c>
      <c r="N488" s="10" t="str">
        <f>LEFT(Data[[#This Row],[Instructor]],1)</f>
        <v>C</v>
      </c>
      <c r="O488" s="10" t="str">
        <f>LEFT(Data[[#This Row],[Course Name]],5)</f>
        <v>20575</v>
      </c>
      <c r="P488" s="11">
        <f t="shared" si="8"/>
        <v>13</v>
      </c>
      <c r="Q488" s="12">
        <v>55</v>
      </c>
    </row>
    <row r="489" spans="1:17" x14ac:dyDescent="0.3">
      <c r="A489" s="12" t="s">
        <v>1347</v>
      </c>
      <c r="B489" s="12" t="s">
        <v>1348</v>
      </c>
      <c r="C489" s="12" t="s">
        <v>388</v>
      </c>
      <c r="D489" s="12">
        <v>201820</v>
      </c>
      <c r="E489" s="13">
        <v>1</v>
      </c>
      <c r="F489" s="12" t="s">
        <v>21</v>
      </c>
      <c r="G489" s="12" t="s">
        <v>389</v>
      </c>
      <c r="H489" s="12">
        <v>4.51</v>
      </c>
      <c r="I489" s="12">
        <v>4.42</v>
      </c>
      <c r="J489" s="12">
        <v>3.91</v>
      </c>
      <c r="K489" s="12">
        <v>4.34</v>
      </c>
      <c r="L489" s="12">
        <v>25</v>
      </c>
      <c r="M489" s="12">
        <v>18</v>
      </c>
      <c r="N489" s="10" t="str">
        <f>LEFT(Data[[#This Row],[Instructor]],1)</f>
        <v>L</v>
      </c>
      <c r="O489" s="10" t="str">
        <f>LEFT(Data[[#This Row],[Course Name]],5)</f>
        <v>20576</v>
      </c>
      <c r="P489" s="11">
        <f t="shared" si="8"/>
        <v>7</v>
      </c>
      <c r="Q489" s="12">
        <v>72</v>
      </c>
    </row>
    <row r="490" spans="1:17" x14ac:dyDescent="0.3">
      <c r="A490" s="12" t="s">
        <v>1349</v>
      </c>
      <c r="B490" s="12" t="s">
        <v>1350</v>
      </c>
      <c r="C490" s="12" t="s">
        <v>408</v>
      </c>
      <c r="D490" s="12">
        <v>201820</v>
      </c>
      <c r="E490" s="13">
        <v>1</v>
      </c>
      <c r="F490" s="12" t="s">
        <v>21</v>
      </c>
      <c r="G490" s="12" t="s">
        <v>389</v>
      </c>
      <c r="H490" s="12">
        <v>4.88</v>
      </c>
      <c r="I490" s="12">
        <v>4.8</v>
      </c>
      <c r="J490" s="12">
        <v>3.67</v>
      </c>
      <c r="K490" s="12">
        <v>4.57</v>
      </c>
      <c r="L490" s="12">
        <v>12</v>
      </c>
      <c r="M490" s="12">
        <v>4</v>
      </c>
      <c r="N490" s="10" t="str">
        <f>LEFT(Data[[#This Row],[Instructor]],1)</f>
        <v>Q</v>
      </c>
      <c r="O490" s="10" t="str">
        <f>LEFT(Data[[#This Row],[Course Name]],5)</f>
        <v>20577</v>
      </c>
      <c r="P490" s="11">
        <f t="shared" si="8"/>
        <v>8</v>
      </c>
      <c r="Q490" s="12">
        <v>33</v>
      </c>
    </row>
    <row r="491" spans="1:17" x14ac:dyDescent="0.3">
      <c r="A491" s="12" t="s">
        <v>1351</v>
      </c>
      <c r="B491" s="12" t="s">
        <v>1352</v>
      </c>
      <c r="C491" s="12" t="s">
        <v>408</v>
      </c>
      <c r="D491" s="12">
        <v>201820</v>
      </c>
      <c r="E491" s="13">
        <v>1</v>
      </c>
      <c r="F491" s="12" t="s">
        <v>21</v>
      </c>
      <c r="G491" s="12" t="s">
        <v>389</v>
      </c>
      <c r="H491" s="12">
        <v>5</v>
      </c>
      <c r="I491" s="12">
        <v>5</v>
      </c>
      <c r="J491" s="12">
        <v>5</v>
      </c>
      <c r="K491" s="12">
        <v>5</v>
      </c>
      <c r="L491" s="12">
        <v>8</v>
      </c>
      <c r="M491" s="12">
        <v>4</v>
      </c>
      <c r="N491" s="10" t="str">
        <f>LEFT(Data[[#This Row],[Instructor]],1)</f>
        <v>Q</v>
      </c>
      <c r="O491" s="10" t="str">
        <f>LEFT(Data[[#This Row],[Course Name]],5)</f>
        <v>20578</v>
      </c>
      <c r="P491" s="11">
        <f t="shared" si="8"/>
        <v>4</v>
      </c>
      <c r="Q491" s="12">
        <v>50</v>
      </c>
    </row>
    <row r="492" spans="1:17" x14ac:dyDescent="0.3">
      <c r="A492" s="12" t="s">
        <v>1353</v>
      </c>
      <c r="B492" s="12" t="s">
        <v>1354</v>
      </c>
      <c r="C492" s="12" t="s">
        <v>370</v>
      </c>
      <c r="D492" s="12">
        <v>201820</v>
      </c>
      <c r="E492" s="13">
        <v>1</v>
      </c>
      <c r="F492" s="12" t="s">
        <v>42</v>
      </c>
      <c r="G492" s="12" t="s">
        <v>367</v>
      </c>
      <c r="H492" s="12">
        <v>4.47</v>
      </c>
      <c r="I492" s="12">
        <v>4.53</v>
      </c>
      <c r="J492" s="12">
        <v>4.38</v>
      </c>
      <c r="K492" s="12">
        <v>4.47</v>
      </c>
      <c r="L492" s="12">
        <v>33</v>
      </c>
      <c r="M492" s="12">
        <v>9</v>
      </c>
      <c r="N492" s="10" t="str">
        <f>LEFT(Data[[#This Row],[Instructor]],1)</f>
        <v>R</v>
      </c>
      <c r="O492" s="10" t="str">
        <f>LEFT(Data[[#This Row],[Course Name]],5)</f>
        <v>20579</v>
      </c>
      <c r="P492" s="11">
        <f t="shared" si="8"/>
        <v>24</v>
      </c>
      <c r="Q492" s="12">
        <v>27</v>
      </c>
    </row>
    <row r="493" spans="1:17" x14ac:dyDescent="0.3">
      <c r="A493" s="12" t="s">
        <v>1355</v>
      </c>
      <c r="B493" s="12" t="s">
        <v>1356</v>
      </c>
      <c r="C493" s="12" t="s">
        <v>366</v>
      </c>
      <c r="D493" s="12">
        <v>201820</v>
      </c>
      <c r="F493" s="12" t="s">
        <v>42</v>
      </c>
      <c r="G493" s="12" t="s">
        <v>367</v>
      </c>
      <c r="H493" s="12">
        <v>3.25</v>
      </c>
      <c r="I493" s="12">
        <v>3.67</v>
      </c>
      <c r="J493" s="12">
        <v>3</v>
      </c>
      <c r="K493" s="12">
        <v>3.31</v>
      </c>
      <c r="L493" s="12">
        <v>17</v>
      </c>
      <c r="M493" s="12">
        <v>3</v>
      </c>
      <c r="N493" s="10" t="str">
        <f>LEFT(Data[[#This Row],[Instructor]],1)</f>
        <v>G</v>
      </c>
      <c r="O493" s="10" t="str">
        <f>LEFT(Data[[#This Row],[Course Name]],5)</f>
        <v>20580</v>
      </c>
      <c r="P493" s="11">
        <f t="shared" si="8"/>
        <v>14</v>
      </c>
      <c r="Q493" s="12">
        <v>18</v>
      </c>
    </row>
    <row r="494" spans="1:17" x14ac:dyDescent="0.3">
      <c r="A494" s="12" t="s">
        <v>1357</v>
      </c>
      <c r="B494" s="12" t="s">
        <v>1358</v>
      </c>
      <c r="C494" s="12" t="s">
        <v>1359</v>
      </c>
      <c r="D494" s="12">
        <v>201820</v>
      </c>
      <c r="E494" s="13">
        <v>1</v>
      </c>
      <c r="F494" s="12" t="s">
        <v>42</v>
      </c>
      <c r="G494" s="12" t="s">
        <v>536</v>
      </c>
      <c r="H494" s="12">
        <v>4.5999999999999996</v>
      </c>
      <c r="I494" s="12">
        <v>4.58</v>
      </c>
      <c r="J494" s="12">
        <v>4.5599999999999996</v>
      </c>
      <c r="K494" s="12">
        <v>4.59</v>
      </c>
      <c r="L494" s="12">
        <v>26</v>
      </c>
      <c r="M494" s="12">
        <v>12</v>
      </c>
      <c r="N494" s="10" t="str">
        <f>LEFT(Data[[#This Row],[Instructor]],1)</f>
        <v>S</v>
      </c>
      <c r="O494" s="10" t="str">
        <f>LEFT(Data[[#This Row],[Course Name]],5)</f>
        <v>20581</v>
      </c>
      <c r="P494" s="11">
        <f t="shared" si="8"/>
        <v>14</v>
      </c>
      <c r="Q494" s="12">
        <v>46</v>
      </c>
    </row>
    <row r="495" spans="1:17" x14ac:dyDescent="0.3">
      <c r="A495" s="12" t="s">
        <v>1360</v>
      </c>
      <c r="B495" s="12" t="s">
        <v>1361</v>
      </c>
      <c r="C495" s="12" t="s">
        <v>539</v>
      </c>
      <c r="D495" s="12">
        <v>201820</v>
      </c>
      <c r="F495" s="12" t="s">
        <v>42</v>
      </c>
      <c r="G495" s="12" t="s">
        <v>536</v>
      </c>
      <c r="H495" s="12">
        <v>4.28</v>
      </c>
      <c r="I495" s="12">
        <v>4.1500000000000004</v>
      </c>
      <c r="J495" s="12">
        <v>3.91</v>
      </c>
      <c r="K495" s="12">
        <v>4.16</v>
      </c>
      <c r="L495" s="12">
        <v>23</v>
      </c>
      <c r="M495" s="12">
        <v>11</v>
      </c>
      <c r="N495" s="10" t="str">
        <f>LEFT(Data[[#This Row],[Instructor]],1)</f>
        <v>S</v>
      </c>
      <c r="O495" s="10" t="str">
        <f>LEFT(Data[[#This Row],[Course Name]],5)</f>
        <v>20582</v>
      </c>
      <c r="P495" s="11">
        <f t="shared" si="8"/>
        <v>12</v>
      </c>
      <c r="Q495" s="12">
        <v>48</v>
      </c>
    </row>
    <row r="496" spans="1:17" x14ac:dyDescent="0.3">
      <c r="A496" s="12" t="s">
        <v>1362</v>
      </c>
      <c r="B496" s="12" t="s">
        <v>1363</v>
      </c>
      <c r="C496" s="12" t="s">
        <v>370</v>
      </c>
      <c r="D496" s="12">
        <v>201820</v>
      </c>
      <c r="F496" s="12" t="s">
        <v>42</v>
      </c>
      <c r="G496" s="12" t="s">
        <v>367</v>
      </c>
      <c r="H496" s="12">
        <v>3.68</v>
      </c>
      <c r="I496" s="12">
        <v>3.97</v>
      </c>
      <c r="J496" s="12">
        <v>3.75</v>
      </c>
      <c r="K496" s="12">
        <v>3.78</v>
      </c>
      <c r="L496" s="12">
        <v>27</v>
      </c>
      <c r="M496" s="12">
        <v>7</v>
      </c>
      <c r="N496" s="10" t="str">
        <f>LEFT(Data[[#This Row],[Instructor]],1)</f>
        <v>R</v>
      </c>
      <c r="O496" s="10" t="str">
        <f>LEFT(Data[[#This Row],[Course Name]],5)</f>
        <v>20583</v>
      </c>
      <c r="P496" s="11">
        <f t="shared" si="8"/>
        <v>20</v>
      </c>
      <c r="Q496" s="12">
        <v>26</v>
      </c>
    </row>
    <row r="497" spans="1:17" x14ac:dyDescent="0.3">
      <c r="A497" s="12" t="s">
        <v>1364</v>
      </c>
      <c r="B497" s="12" t="s">
        <v>1365</v>
      </c>
      <c r="C497" s="12" t="s">
        <v>366</v>
      </c>
      <c r="D497" s="12">
        <v>201820</v>
      </c>
      <c r="F497" s="12" t="s">
        <v>42</v>
      </c>
      <c r="G497" s="12" t="s">
        <v>367</v>
      </c>
      <c r="H497" s="12">
        <v>3.75</v>
      </c>
      <c r="I497" s="12">
        <v>4</v>
      </c>
      <c r="J497" s="12">
        <v>2.25</v>
      </c>
      <c r="K497" s="12">
        <v>3.47</v>
      </c>
      <c r="L497" s="12">
        <v>22</v>
      </c>
      <c r="M497" s="12">
        <v>1</v>
      </c>
      <c r="N497" s="10" t="str">
        <f>LEFT(Data[[#This Row],[Instructor]],1)</f>
        <v>G</v>
      </c>
      <c r="O497" s="10" t="str">
        <f>LEFT(Data[[#This Row],[Course Name]],5)</f>
        <v>20584</v>
      </c>
      <c r="P497" s="11">
        <f t="shared" si="8"/>
        <v>21</v>
      </c>
      <c r="Q497" s="12">
        <v>5</v>
      </c>
    </row>
    <row r="498" spans="1:17" x14ac:dyDescent="0.3">
      <c r="A498" s="12" t="s">
        <v>1366</v>
      </c>
      <c r="B498" s="12" t="s">
        <v>1367</v>
      </c>
      <c r="C498" s="12" t="s">
        <v>1368</v>
      </c>
      <c r="D498" s="12">
        <v>201820</v>
      </c>
      <c r="F498" s="12" t="s">
        <v>42</v>
      </c>
      <c r="G498" s="12" t="s">
        <v>536</v>
      </c>
      <c r="H498" s="12">
        <v>4.09</v>
      </c>
      <c r="I498" s="12">
        <v>4.18</v>
      </c>
      <c r="J498" s="12">
        <v>3.68</v>
      </c>
      <c r="K498" s="12">
        <v>4.0199999999999996</v>
      </c>
      <c r="L498" s="12">
        <v>34</v>
      </c>
      <c r="M498" s="12">
        <v>11</v>
      </c>
      <c r="N498" s="10" t="str">
        <f>LEFT(Data[[#This Row],[Instructor]],1)</f>
        <v>S</v>
      </c>
      <c r="O498" s="10" t="str">
        <f>LEFT(Data[[#This Row],[Course Name]],5)</f>
        <v>20587</v>
      </c>
      <c r="P498" s="11">
        <f t="shared" si="8"/>
        <v>23</v>
      </c>
      <c r="Q498" s="12">
        <v>32</v>
      </c>
    </row>
    <row r="499" spans="1:17" x14ac:dyDescent="0.3">
      <c r="A499" s="12" t="s">
        <v>1369</v>
      </c>
      <c r="B499" s="12" t="s">
        <v>1370</v>
      </c>
      <c r="C499" s="12" t="s">
        <v>1368</v>
      </c>
      <c r="D499" s="12">
        <v>201820</v>
      </c>
      <c r="F499" s="12" t="s">
        <v>42</v>
      </c>
      <c r="G499" s="12" t="s">
        <v>536</v>
      </c>
      <c r="H499" s="12">
        <v>4.82</v>
      </c>
      <c r="I499" s="12">
        <v>4.6399999999999997</v>
      </c>
      <c r="J499" s="12">
        <v>4.5999999999999996</v>
      </c>
      <c r="K499" s="12">
        <v>4.72</v>
      </c>
      <c r="L499" s="12">
        <v>31</v>
      </c>
      <c r="M499" s="12">
        <v>5</v>
      </c>
      <c r="N499" s="10" t="str">
        <f>LEFT(Data[[#This Row],[Instructor]],1)</f>
        <v>S</v>
      </c>
      <c r="O499" s="10" t="str">
        <f>LEFT(Data[[#This Row],[Course Name]],5)</f>
        <v>20588</v>
      </c>
      <c r="P499" s="11">
        <f t="shared" si="8"/>
        <v>26</v>
      </c>
      <c r="Q499" s="12">
        <v>16</v>
      </c>
    </row>
    <row r="500" spans="1:17" x14ac:dyDescent="0.3">
      <c r="A500" s="12" t="s">
        <v>1371</v>
      </c>
      <c r="B500" s="12" t="s">
        <v>1372</v>
      </c>
      <c r="C500" s="12" t="s">
        <v>1368</v>
      </c>
      <c r="D500" s="12">
        <v>201820</v>
      </c>
      <c r="F500" s="12" t="s">
        <v>42</v>
      </c>
      <c r="G500" s="12" t="s">
        <v>536</v>
      </c>
      <c r="H500" s="12">
        <v>4.38</v>
      </c>
      <c r="I500" s="12">
        <v>4</v>
      </c>
      <c r="J500" s="12">
        <v>3</v>
      </c>
      <c r="K500" s="12">
        <v>3.94</v>
      </c>
      <c r="L500" s="12">
        <v>35</v>
      </c>
      <c r="M500" s="12">
        <v>2</v>
      </c>
      <c r="N500" s="10" t="str">
        <f>LEFT(Data[[#This Row],[Instructor]],1)</f>
        <v>S</v>
      </c>
      <c r="O500" s="10" t="str">
        <f>LEFT(Data[[#This Row],[Course Name]],5)</f>
        <v>20591</v>
      </c>
      <c r="P500" s="11">
        <f t="shared" si="8"/>
        <v>33</v>
      </c>
      <c r="Q500" s="12">
        <v>6</v>
      </c>
    </row>
    <row r="501" spans="1:17" x14ac:dyDescent="0.3">
      <c r="A501" s="12" t="s">
        <v>1373</v>
      </c>
      <c r="B501" s="12" t="s">
        <v>1374</v>
      </c>
      <c r="C501" s="12" t="s">
        <v>1375</v>
      </c>
      <c r="D501" s="12">
        <v>201820</v>
      </c>
      <c r="F501" s="12" t="s">
        <v>42</v>
      </c>
      <c r="G501" s="12" t="s">
        <v>367</v>
      </c>
      <c r="H501" s="12">
        <v>4.66</v>
      </c>
      <c r="I501" s="12">
        <v>4.6900000000000004</v>
      </c>
      <c r="J501" s="12">
        <v>4.4400000000000004</v>
      </c>
      <c r="K501" s="12">
        <v>4.62</v>
      </c>
      <c r="L501" s="12">
        <v>38</v>
      </c>
      <c r="M501" s="12">
        <v>8</v>
      </c>
      <c r="N501" s="10" t="str">
        <f>LEFT(Data[[#This Row],[Instructor]],1)</f>
        <v>Z</v>
      </c>
      <c r="O501" s="10" t="str">
        <f>LEFT(Data[[#This Row],[Course Name]],5)</f>
        <v>20592</v>
      </c>
      <c r="P501" s="11">
        <f t="shared" si="8"/>
        <v>30</v>
      </c>
      <c r="Q501" s="12">
        <v>21</v>
      </c>
    </row>
    <row r="502" spans="1:17" x14ac:dyDescent="0.3">
      <c r="A502" s="12" t="s">
        <v>1376</v>
      </c>
      <c r="B502" s="12" t="s">
        <v>1377</v>
      </c>
      <c r="C502" s="12" t="s">
        <v>366</v>
      </c>
      <c r="D502" s="12">
        <v>201820</v>
      </c>
      <c r="F502" s="12" t="s">
        <v>42</v>
      </c>
      <c r="G502" s="12" t="s">
        <v>367</v>
      </c>
      <c r="H502" s="12">
        <v>4.22</v>
      </c>
      <c r="I502" s="12">
        <v>4.03</v>
      </c>
      <c r="J502" s="12">
        <v>3.78</v>
      </c>
      <c r="K502" s="12">
        <v>4.0599999999999996</v>
      </c>
      <c r="L502" s="12">
        <v>29</v>
      </c>
      <c r="M502" s="12">
        <v>8</v>
      </c>
      <c r="N502" s="10" t="str">
        <f>LEFT(Data[[#This Row],[Instructor]],1)</f>
        <v>G</v>
      </c>
      <c r="O502" s="10" t="str">
        <f>LEFT(Data[[#This Row],[Course Name]],5)</f>
        <v>20593</v>
      </c>
      <c r="P502" s="11">
        <f t="shared" si="8"/>
        <v>21</v>
      </c>
      <c r="Q502" s="12">
        <v>28</v>
      </c>
    </row>
    <row r="503" spans="1:17" x14ac:dyDescent="0.3">
      <c r="A503" s="12" t="s">
        <v>1378</v>
      </c>
      <c r="B503" s="12" t="s">
        <v>1379</v>
      </c>
      <c r="C503" s="12" t="s">
        <v>1375</v>
      </c>
      <c r="D503" s="12">
        <v>201820</v>
      </c>
      <c r="F503" s="12" t="s">
        <v>42</v>
      </c>
      <c r="G503" s="12" t="s">
        <v>367</v>
      </c>
      <c r="H503" s="12">
        <v>4.4000000000000004</v>
      </c>
      <c r="I503" s="12">
        <v>4.7</v>
      </c>
      <c r="J503" s="12">
        <v>4.37</v>
      </c>
      <c r="K503" s="12">
        <v>4.4800000000000004</v>
      </c>
      <c r="L503" s="12">
        <v>34</v>
      </c>
      <c r="M503" s="12">
        <v>6</v>
      </c>
      <c r="N503" s="10" t="str">
        <f>LEFT(Data[[#This Row],[Instructor]],1)</f>
        <v>Z</v>
      </c>
      <c r="O503" s="10" t="str">
        <f>LEFT(Data[[#This Row],[Course Name]],5)</f>
        <v>20594</v>
      </c>
      <c r="P503" s="11">
        <f t="shared" si="8"/>
        <v>28</v>
      </c>
      <c r="Q503" s="12">
        <v>18</v>
      </c>
    </row>
    <row r="504" spans="1:17" x14ac:dyDescent="0.3">
      <c r="A504" s="12" t="s">
        <v>1380</v>
      </c>
      <c r="B504" s="12" t="s">
        <v>1381</v>
      </c>
      <c r="C504" s="12" t="s">
        <v>1375</v>
      </c>
      <c r="D504" s="12">
        <v>201820</v>
      </c>
      <c r="F504" s="12" t="s">
        <v>42</v>
      </c>
      <c r="G504" s="12" t="s">
        <v>367</v>
      </c>
      <c r="H504" s="12">
        <v>4.5599999999999996</v>
      </c>
      <c r="I504" s="12">
        <v>4.7</v>
      </c>
      <c r="J504" s="12">
        <v>4.09</v>
      </c>
      <c r="K504" s="12">
        <v>4.49</v>
      </c>
      <c r="L504" s="12">
        <v>26</v>
      </c>
      <c r="M504" s="12">
        <v>6</v>
      </c>
      <c r="N504" s="10" t="str">
        <f>LEFT(Data[[#This Row],[Instructor]],1)</f>
        <v>Z</v>
      </c>
      <c r="O504" s="10" t="str">
        <f>LEFT(Data[[#This Row],[Course Name]],5)</f>
        <v>20595</v>
      </c>
      <c r="P504" s="11">
        <f t="shared" si="8"/>
        <v>20</v>
      </c>
      <c r="Q504" s="12">
        <v>23</v>
      </c>
    </row>
    <row r="505" spans="1:17" x14ac:dyDescent="0.3">
      <c r="A505" s="12" t="s">
        <v>1382</v>
      </c>
      <c r="B505" s="12" t="s">
        <v>1383</v>
      </c>
      <c r="C505" s="12" t="s">
        <v>1384</v>
      </c>
      <c r="D505" s="12">
        <v>201820</v>
      </c>
      <c r="F505" s="12" t="s">
        <v>42</v>
      </c>
      <c r="G505" s="12" t="s">
        <v>367</v>
      </c>
      <c r="H505" s="12">
        <v>4.42</v>
      </c>
      <c r="I505" s="12">
        <v>4.5599999999999996</v>
      </c>
      <c r="J505" s="12">
        <v>4.51</v>
      </c>
      <c r="K505" s="12">
        <v>4.4800000000000004</v>
      </c>
      <c r="L505" s="12">
        <v>38</v>
      </c>
      <c r="M505" s="12">
        <v>9</v>
      </c>
      <c r="N505" s="10" t="str">
        <f>LEFT(Data[[#This Row],[Instructor]],1)</f>
        <v>S</v>
      </c>
      <c r="O505" s="10" t="str">
        <f>LEFT(Data[[#This Row],[Course Name]],5)</f>
        <v>20596</v>
      </c>
      <c r="P505" s="11">
        <f t="shared" si="8"/>
        <v>29</v>
      </c>
      <c r="Q505" s="12">
        <v>24</v>
      </c>
    </row>
    <row r="506" spans="1:17" x14ac:dyDescent="0.3">
      <c r="A506" s="12" t="s">
        <v>1385</v>
      </c>
      <c r="B506" s="12" t="s">
        <v>1386</v>
      </c>
      <c r="C506" s="12" t="s">
        <v>1387</v>
      </c>
      <c r="D506" s="12">
        <v>201820</v>
      </c>
      <c r="F506" s="12" t="s">
        <v>42</v>
      </c>
      <c r="G506" s="12" t="s">
        <v>367</v>
      </c>
      <c r="H506" s="12">
        <v>4.5599999999999996</v>
      </c>
      <c r="I506" s="12">
        <v>5</v>
      </c>
      <c r="J506" s="12">
        <v>4</v>
      </c>
      <c r="K506" s="12">
        <v>4.5599999999999996</v>
      </c>
      <c r="L506" s="12">
        <v>10</v>
      </c>
      <c r="M506" s="12">
        <v>2</v>
      </c>
      <c r="N506" s="10" t="str">
        <f>LEFT(Data[[#This Row],[Instructor]],1)</f>
        <v>T</v>
      </c>
      <c r="O506" s="10" t="str">
        <f>LEFT(Data[[#This Row],[Course Name]],5)</f>
        <v>20597</v>
      </c>
      <c r="P506" s="11">
        <f t="shared" si="8"/>
        <v>8</v>
      </c>
      <c r="Q506" s="12">
        <v>20</v>
      </c>
    </row>
    <row r="507" spans="1:17" x14ac:dyDescent="0.3">
      <c r="A507" s="12" t="s">
        <v>1388</v>
      </c>
      <c r="B507" s="12" t="s">
        <v>1389</v>
      </c>
      <c r="C507" s="12" t="s">
        <v>732</v>
      </c>
      <c r="D507" s="12">
        <v>201820</v>
      </c>
      <c r="E507" s="13">
        <v>1</v>
      </c>
      <c r="F507" s="12" t="s">
        <v>14</v>
      </c>
      <c r="G507" s="12" t="s">
        <v>78</v>
      </c>
      <c r="H507" s="12">
        <v>4.38</v>
      </c>
      <c r="I507" s="12">
        <v>4.9000000000000004</v>
      </c>
      <c r="J507" s="12">
        <v>4.5</v>
      </c>
      <c r="K507" s="12">
        <v>4.5599999999999996</v>
      </c>
      <c r="L507" s="12">
        <v>6</v>
      </c>
      <c r="M507" s="12">
        <v>3</v>
      </c>
      <c r="N507" s="10" t="str">
        <f>LEFT(Data[[#This Row],[Instructor]],1)</f>
        <v>C</v>
      </c>
      <c r="O507" s="10" t="str">
        <f>LEFT(Data[[#This Row],[Course Name]],5)</f>
        <v>20598</v>
      </c>
      <c r="P507" s="11">
        <f t="shared" si="8"/>
        <v>3</v>
      </c>
      <c r="Q507" s="12">
        <v>50</v>
      </c>
    </row>
    <row r="508" spans="1:17" x14ac:dyDescent="0.3">
      <c r="A508" s="12" t="s">
        <v>1390</v>
      </c>
      <c r="B508" s="12" t="s">
        <v>1391</v>
      </c>
      <c r="C508" s="12" t="s">
        <v>1089</v>
      </c>
      <c r="D508" s="12">
        <v>201820</v>
      </c>
      <c r="E508" s="13">
        <v>1</v>
      </c>
      <c r="F508" s="12" t="s">
        <v>21</v>
      </c>
      <c r="G508" s="12" t="s">
        <v>424</v>
      </c>
      <c r="H508" s="12">
        <v>4.7699999999999996</v>
      </c>
      <c r="I508" s="12">
        <v>4.6500000000000004</v>
      </c>
      <c r="J508" s="12">
        <v>4.3499999999999996</v>
      </c>
      <c r="K508" s="12">
        <v>4.6399999999999997</v>
      </c>
      <c r="L508" s="12">
        <v>73</v>
      </c>
      <c r="M508" s="12">
        <v>22</v>
      </c>
      <c r="N508" s="10" t="str">
        <f>LEFT(Data[[#This Row],[Instructor]],1)</f>
        <v>D</v>
      </c>
      <c r="O508" s="10" t="str">
        <f>LEFT(Data[[#This Row],[Course Name]],5)</f>
        <v>20603</v>
      </c>
      <c r="P508" s="11">
        <f t="shared" si="8"/>
        <v>51</v>
      </c>
      <c r="Q508" s="12">
        <v>30</v>
      </c>
    </row>
    <row r="509" spans="1:17" x14ac:dyDescent="0.3">
      <c r="A509" s="12" t="s">
        <v>1392</v>
      </c>
      <c r="B509" s="12" t="s">
        <v>1393</v>
      </c>
      <c r="C509" s="12" t="s">
        <v>1089</v>
      </c>
      <c r="D509" s="12">
        <v>201820</v>
      </c>
      <c r="E509" s="13">
        <v>1</v>
      </c>
      <c r="F509" s="12" t="s">
        <v>21</v>
      </c>
      <c r="G509" s="12" t="s">
        <v>424</v>
      </c>
      <c r="H509" s="12">
        <v>4.7</v>
      </c>
      <c r="I509" s="12">
        <v>4.5999999999999996</v>
      </c>
      <c r="J509" s="12">
        <v>4.45</v>
      </c>
      <c r="K509" s="12">
        <v>4.6100000000000003</v>
      </c>
      <c r="L509" s="12">
        <v>25</v>
      </c>
      <c r="M509" s="12">
        <v>5</v>
      </c>
      <c r="N509" s="10" t="str">
        <f>LEFT(Data[[#This Row],[Instructor]],1)</f>
        <v>D</v>
      </c>
      <c r="O509" s="10" t="str">
        <f>LEFT(Data[[#This Row],[Course Name]],5)</f>
        <v>20604</v>
      </c>
      <c r="P509" s="11">
        <f t="shared" si="8"/>
        <v>20</v>
      </c>
      <c r="Q509" s="12">
        <v>20</v>
      </c>
    </row>
    <row r="510" spans="1:17" x14ac:dyDescent="0.3">
      <c r="A510" s="12" t="s">
        <v>1394</v>
      </c>
      <c r="B510" s="12" t="s">
        <v>1395</v>
      </c>
      <c r="C510" s="12" t="s">
        <v>1396</v>
      </c>
      <c r="D510" s="12">
        <v>201820</v>
      </c>
      <c r="E510" s="13">
        <v>1</v>
      </c>
      <c r="F510" s="12" t="s">
        <v>21</v>
      </c>
      <c r="G510" s="12" t="s">
        <v>1208</v>
      </c>
      <c r="H510" s="12">
        <v>4.46</v>
      </c>
      <c r="I510" s="12">
        <v>4.26</v>
      </c>
      <c r="J510" s="12">
        <v>4.57</v>
      </c>
      <c r="K510" s="12">
        <v>4.43</v>
      </c>
      <c r="L510" s="12">
        <v>13</v>
      </c>
      <c r="M510" s="12">
        <v>7</v>
      </c>
      <c r="N510" s="10" t="str">
        <f>LEFT(Data[[#This Row],[Instructor]],1)</f>
        <v>P</v>
      </c>
      <c r="O510" s="10" t="str">
        <f>LEFT(Data[[#This Row],[Course Name]],5)</f>
        <v>20605</v>
      </c>
      <c r="P510" s="11">
        <f t="shared" si="8"/>
        <v>6</v>
      </c>
      <c r="Q510" s="12">
        <v>54</v>
      </c>
    </row>
    <row r="511" spans="1:17" x14ac:dyDescent="0.3">
      <c r="A511" s="12" t="s">
        <v>1397</v>
      </c>
      <c r="B511" s="12" t="s">
        <v>1398</v>
      </c>
      <c r="C511" s="12" t="s">
        <v>1399</v>
      </c>
      <c r="D511" s="12">
        <v>201820</v>
      </c>
      <c r="E511" s="13">
        <v>1</v>
      </c>
      <c r="F511" s="12" t="s">
        <v>26</v>
      </c>
      <c r="G511" s="12" t="s">
        <v>59</v>
      </c>
      <c r="H511" s="12">
        <v>4.1100000000000003</v>
      </c>
      <c r="I511" s="12">
        <v>4.38</v>
      </c>
      <c r="J511" s="12">
        <v>4.13</v>
      </c>
      <c r="K511" s="12">
        <v>4.1900000000000004</v>
      </c>
      <c r="L511" s="12">
        <v>29</v>
      </c>
      <c r="M511" s="12">
        <v>8</v>
      </c>
      <c r="N511" s="10" t="str">
        <f>LEFT(Data[[#This Row],[Instructor]],1)</f>
        <v>D</v>
      </c>
      <c r="O511" s="10" t="str">
        <f>LEFT(Data[[#This Row],[Course Name]],5)</f>
        <v>20606</v>
      </c>
      <c r="P511" s="11">
        <f t="shared" si="8"/>
        <v>21</v>
      </c>
      <c r="Q511" s="12">
        <v>28</v>
      </c>
    </row>
    <row r="512" spans="1:17" x14ac:dyDescent="0.3">
      <c r="A512" s="12" t="s">
        <v>1400</v>
      </c>
      <c r="B512" s="12" t="s">
        <v>1401</v>
      </c>
      <c r="C512" s="12" t="s">
        <v>237</v>
      </c>
      <c r="D512" s="12">
        <v>201820</v>
      </c>
      <c r="E512" s="13">
        <v>1</v>
      </c>
      <c r="F512" s="12" t="s">
        <v>14</v>
      </c>
      <c r="G512" s="12" t="s">
        <v>222</v>
      </c>
      <c r="H512" s="12">
        <v>5</v>
      </c>
      <c r="I512" s="12">
        <v>5</v>
      </c>
      <c r="J512" s="12">
        <v>5</v>
      </c>
      <c r="K512" s="12">
        <v>5</v>
      </c>
      <c r="L512" s="12">
        <v>13</v>
      </c>
      <c r="M512" s="12">
        <v>7</v>
      </c>
      <c r="N512" s="10" t="str">
        <f>LEFT(Data[[#This Row],[Instructor]],1)</f>
        <v>J</v>
      </c>
      <c r="O512" s="10" t="str">
        <f>LEFT(Data[[#This Row],[Course Name]],5)</f>
        <v>20607</v>
      </c>
      <c r="P512" s="11">
        <f t="shared" si="8"/>
        <v>6</v>
      </c>
      <c r="Q512" s="12">
        <v>54</v>
      </c>
    </row>
    <row r="513" spans="1:17" x14ac:dyDescent="0.3">
      <c r="A513" s="12" t="s">
        <v>1402</v>
      </c>
      <c r="B513" s="12" t="s">
        <v>1403</v>
      </c>
      <c r="C513" s="12" t="s">
        <v>1404</v>
      </c>
      <c r="D513" s="12">
        <v>201820</v>
      </c>
      <c r="F513" s="12" t="s">
        <v>14</v>
      </c>
      <c r="G513" s="12" t="s">
        <v>222</v>
      </c>
      <c r="H513" s="12">
        <v>4.75</v>
      </c>
      <c r="I513" s="12">
        <v>4.75</v>
      </c>
      <c r="J513" s="12">
        <v>4.75</v>
      </c>
      <c r="K513" s="12">
        <v>4.75</v>
      </c>
      <c r="L513" s="12">
        <v>7</v>
      </c>
      <c r="M513" s="12">
        <v>4</v>
      </c>
      <c r="N513" s="10" t="str">
        <f>LEFT(Data[[#This Row],[Instructor]],1)</f>
        <v>B</v>
      </c>
      <c r="O513" s="10" t="str">
        <f>LEFT(Data[[#This Row],[Course Name]],5)</f>
        <v>20608</v>
      </c>
      <c r="P513" s="11">
        <f t="shared" si="8"/>
        <v>3</v>
      </c>
      <c r="Q513" s="12">
        <v>57</v>
      </c>
    </row>
    <row r="514" spans="1:17" x14ac:dyDescent="0.3">
      <c r="A514" s="12" t="s">
        <v>1405</v>
      </c>
      <c r="B514" s="12" t="s">
        <v>1406</v>
      </c>
      <c r="C514" s="12" t="s">
        <v>1407</v>
      </c>
      <c r="D514" s="12">
        <v>201820</v>
      </c>
      <c r="E514" s="13">
        <v>1</v>
      </c>
      <c r="F514" s="12" t="s">
        <v>14</v>
      </c>
      <c r="G514" s="12" t="s">
        <v>82</v>
      </c>
      <c r="H514" s="12">
        <v>4.58</v>
      </c>
      <c r="I514" s="12">
        <v>4.67</v>
      </c>
      <c r="J514" s="12">
        <v>4.67</v>
      </c>
      <c r="K514" s="12">
        <v>4.63</v>
      </c>
      <c r="L514" s="12">
        <v>7</v>
      </c>
      <c r="M514" s="12">
        <v>3</v>
      </c>
      <c r="N514" s="10" t="str">
        <f>LEFT(Data[[#This Row],[Instructor]],1)</f>
        <v>S</v>
      </c>
      <c r="O514" s="10" t="str">
        <f>LEFT(Data[[#This Row],[Course Name]],5)</f>
        <v>20609</v>
      </c>
      <c r="P514" s="11">
        <f t="shared" si="8"/>
        <v>4</v>
      </c>
      <c r="Q514" s="12">
        <v>43</v>
      </c>
    </row>
    <row r="515" spans="1:17" x14ac:dyDescent="0.3">
      <c r="A515" s="12" t="s">
        <v>1408</v>
      </c>
      <c r="B515" s="12" t="s">
        <v>1409</v>
      </c>
      <c r="C515" s="12" t="s">
        <v>1404</v>
      </c>
      <c r="D515" s="12">
        <v>201820</v>
      </c>
      <c r="E515" s="13">
        <v>1</v>
      </c>
      <c r="F515" s="12" t="s">
        <v>14</v>
      </c>
      <c r="G515" s="12" t="s">
        <v>222</v>
      </c>
      <c r="H515" s="12">
        <v>4.8</v>
      </c>
      <c r="I515" s="12">
        <v>4.6500000000000004</v>
      </c>
      <c r="J515" s="12">
        <v>4.75</v>
      </c>
      <c r="K515" s="12">
        <v>4.75</v>
      </c>
      <c r="L515" s="12">
        <v>30</v>
      </c>
      <c r="M515" s="12">
        <v>12</v>
      </c>
      <c r="N515" s="10" t="str">
        <f>LEFT(Data[[#This Row],[Instructor]],1)</f>
        <v>B</v>
      </c>
      <c r="O515" s="10" t="str">
        <f>LEFT(Data[[#This Row],[Course Name]],5)</f>
        <v>20610</v>
      </c>
      <c r="P515" s="11">
        <f t="shared" si="8"/>
        <v>18</v>
      </c>
      <c r="Q515" s="12">
        <v>40</v>
      </c>
    </row>
    <row r="516" spans="1:17" x14ac:dyDescent="0.3">
      <c r="A516" s="12" t="s">
        <v>1410</v>
      </c>
      <c r="B516" s="12" t="s">
        <v>1411</v>
      </c>
      <c r="C516" s="12" t="s">
        <v>1412</v>
      </c>
      <c r="D516" s="12">
        <v>201820</v>
      </c>
      <c r="F516" s="12" t="s">
        <v>21</v>
      </c>
      <c r="G516" s="12" t="s">
        <v>1208</v>
      </c>
      <c r="H516" s="12">
        <v>4.28</v>
      </c>
      <c r="I516" s="12">
        <v>4.2699999999999996</v>
      </c>
      <c r="J516" s="12">
        <v>4.1900000000000004</v>
      </c>
      <c r="K516" s="12">
        <v>4.25</v>
      </c>
      <c r="L516" s="12">
        <v>25</v>
      </c>
      <c r="M516" s="12">
        <v>9</v>
      </c>
      <c r="N516" s="10" t="str">
        <f>LEFT(Data[[#This Row],[Instructor]],1)</f>
        <v>B</v>
      </c>
      <c r="O516" s="10" t="str">
        <f>LEFT(Data[[#This Row],[Course Name]],5)</f>
        <v>20611</v>
      </c>
      <c r="P516" s="11">
        <f t="shared" si="8"/>
        <v>16</v>
      </c>
      <c r="Q516" s="12">
        <v>36</v>
      </c>
    </row>
    <row r="517" spans="1:17" x14ac:dyDescent="0.3">
      <c r="A517" s="12" t="s">
        <v>1413</v>
      </c>
      <c r="B517" s="12" t="s">
        <v>1414</v>
      </c>
      <c r="C517" s="12" t="s">
        <v>1211</v>
      </c>
      <c r="D517" s="12">
        <v>201820</v>
      </c>
      <c r="F517" s="12" t="s">
        <v>21</v>
      </c>
      <c r="G517" s="12" t="s">
        <v>1208</v>
      </c>
      <c r="H517" s="12">
        <v>4.6500000000000004</v>
      </c>
      <c r="I517" s="12">
        <v>4.5599999999999996</v>
      </c>
      <c r="J517" s="12">
        <v>4.6100000000000003</v>
      </c>
      <c r="K517" s="12">
        <v>4.6100000000000003</v>
      </c>
      <c r="L517" s="12">
        <v>21</v>
      </c>
      <c r="M517" s="12">
        <v>9</v>
      </c>
      <c r="N517" s="10" t="str">
        <f>LEFT(Data[[#This Row],[Instructor]],1)</f>
        <v>M</v>
      </c>
      <c r="O517" s="10" t="str">
        <f>LEFT(Data[[#This Row],[Course Name]],5)</f>
        <v>20612</v>
      </c>
      <c r="P517" s="11">
        <f t="shared" si="8"/>
        <v>12</v>
      </c>
      <c r="Q517" s="12">
        <v>43</v>
      </c>
    </row>
    <row r="518" spans="1:17" x14ac:dyDescent="0.3">
      <c r="A518" s="12" t="s">
        <v>1415</v>
      </c>
      <c r="B518" s="12" t="s">
        <v>1416</v>
      </c>
      <c r="C518" s="12" t="s">
        <v>1417</v>
      </c>
      <c r="D518" s="12">
        <v>201820</v>
      </c>
      <c r="E518" s="13">
        <v>1</v>
      </c>
      <c r="F518" s="12" t="s">
        <v>21</v>
      </c>
      <c r="G518" s="12" t="s">
        <v>1208</v>
      </c>
      <c r="H518" s="12">
        <v>3.4</v>
      </c>
      <c r="I518" s="12">
        <v>3.27</v>
      </c>
      <c r="J518" s="12">
        <v>3.37</v>
      </c>
      <c r="K518" s="12">
        <v>3.35</v>
      </c>
      <c r="L518" s="12">
        <v>13</v>
      </c>
      <c r="M518" s="12">
        <v>6</v>
      </c>
      <c r="N518" s="10" t="str">
        <f>LEFT(Data[[#This Row],[Instructor]],1)</f>
        <v>G</v>
      </c>
      <c r="O518" s="10" t="str">
        <f>LEFT(Data[[#This Row],[Course Name]],5)</f>
        <v>20613</v>
      </c>
      <c r="P518" s="11">
        <f t="shared" si="8"/>
        <v>7</v>
      </c>
      <c r="Q518" s="12">
        <v>46</v>
      </c>
    </row>
    <row r="519" spans="1:17" x14ac:dyDescent="0.3">
      <c r="A519" s="12" t="s">
        <v>1418</v>
      </c>
      <c r="B519" s="12" t="s">
        <v>1419</v>
      </c>
      <c r="C519" s="12" t="s">
        <v>1420</v>
      </c>
      <c r="D519" s="12">
        <v>201820</v>
      </c>
      <c r="E519" s="13">
        <v>1</v>
      </c>
      <c r="F519" s="12" t="s">
        <v>21</v>
      </c>
      <c r="G519" s="12" t="s">
        <v>1208</v>
      </c>
      <c r="H519" s="12">
        <v>4.72</v>
      </c>
      <c r="I519" s="12">
        <v>4.5</v>
      </c>
      <c r="J519" s="12">
        <v>4.75</v>
      </c>
      <c r="K519" s="12">
        <v>4.66</v>
      </c>
      <c r="L519" s="12">
        <v>9</v>
      </c>
      <c r="M519" s="12">
        <v>4</v>
      </c>
      <c r="N519" s="10" t="str">
        <f>LEFT(Data[[#This Row],[Instructor]],1)</f>
        <v>J</v>
      </c>
      <c r="O519" s="10" t="str">
        <f>LEFT(Data[[#This Row],[Course Name]],5)</f>
        <v>20614</v>
      </c>
      <c r="P519" s="11">
        <f t="shared" si="8"/>
        <v>5</v>
      </c>
      <c r="Q519" s="12">
        <v>44</v>
      </c>
    </row>
    <row r="520" spans="1:17" x14ac:dyDescent="0.3">
      <c r="A520" s="12" t="s">
        <v>1421</v>
      </c>
      <c r="B520" s="12" t="s">
        <v>1422</v>
      </c>
      <c r="C520" s="12" t="s">
        <v>139</v>
      </c>
      <c r="D520" s="12">
        <v>201820</v>
      </c>
      <c r="E520" s="13">
        <v>1</v>
      </c>
      <c r="F520" s="12" t="s">
        <v>14</v>
      </c>
      <c r="G520" s="12" t="s">
        <v>82</v>
      </c>
      <c r="H520" s="12">
        <v>4.45</v>
      </c>
      <c r="I520" s="12">
        <v>4.4800000000000004</v>
      </c>
      <c r="J520" s="12">
        <v>4.4000000000000004</v>
      </c>
      <c r="K520" s="12">
        <v>4.45</v>
      </c>
      <c r="L520" s="12">
        <v>10</v>
      </c>
      <c r="M520" s="12">
        <v>5</v>
      </c>
      <c r="N520" s="10" t="str">
        <f>LEFT(Data[[#This Row],[Instructor]],1)</f>
        <v>C</v>
      </c>
      <c r="O520" s="10" t="str">
        <f>LEFT(Data[[#This Row],[Course Name]],5)</f>
        <v>20615</v>
      </c>
      <c r="P520" s="11">
        <f t="shared" si="8"/>
        <v>5</v>
      </c>
      <c r="Q520" s="12">
        <v>50</v>
      </c>
    </row>
    <row r="521" spans="1:17" x14ac:dyDescent="0.3">
      <c r="A521" s="12" t="s">
        <v>1423</v>
      </c>
      <c r="B521" s="12" t="s">
        <v>1424</v>
      </c>
      <c r="C521" s="12" t="s">
        <v>139</v>
      </c>
      <c r="D521" s="12">
        <v>201820</v>
      </c>
      <c r="E521" s="13">
        <v>1</v>
      </c>
      <c r="F521" s="12" t="s">
        <v>14</v>
      </c>
      <c r="G521" s="12" t="s">
        <v>82</v>
      </c>
      <c r="H521" s="12">
        <v>4.55</v>
      </c>
      <c r="I521" s="12">
        <v>4.55</v>
      </c>
      <c r="J521" s="12">
        <v>4.5</v>
      </c>
      <c r="K521" s="12">
        <v>4.54</v>
      </c>
      <c r="L521" s="12">
        <v>15</v>
      </c>
      <c r="M521" s="12">
        <v>8</v>
      </c>
      <c r="N521" s="10" t="str">
        <f>LEFT(Data[[#This Row],[Instructor]],1)</f>
        <v>C</v>
      </c>
      <c r="O521" s="10" t="str">
        <f>LEFT(Data[[#This Row],[Course Name]],5)</f>
        <v>20616</v>
      </c>
      <c r="P521" s="11">
        <f t="shared" ref="P521:P584" si="9">L521-M521</f>
        <v>7</v>
      </c>
      <c r="Q521" s="12">
        <v>53</v>
      </c>
    </row>
    <row r="522" spans="1:17" x14ac:dyDescent="0.3">
      <c r="A522" s="12" t="s">
        <v>1425</v>
      </c>
      <c r="B522" s="12" t="s">
        <v>1426</v>
      </c>
      <c r="C522" s="12" t="s">
        <v>1427</v>
      </c>
      <c r="D522" s="12">
        <v>201820</v>
      </c>
      <c r="F522" s="12" t="s">
        <v>14</v>
      </c>
      <c r="G522" s="12" t="s">
        <v>82</v>
      </c>
      <c r="H522" s="12">
        <v>5</v>
      </c>
      <c r="I522" s="12">
        <v>5</v>
      </c>
      <c r="J522" s="12">
        <v>4.5</v>
      </c>
      <c r="K522" s="12">
        <v>4.88</v>
      </c>
      <c r="L522" s="12">
        <v>6</v>
      </c>
      <c r="M522" s="12">
        <v>2</v>
      </c>
      <c r="N522" s="10" t="str">
        <f>LEFT(Data[[#This Row],[Instructor]],1)</f>
        <v>B</v>
      </c>
      <c r="O522" s="10" t="str">
        <f>LEFT(Data[[#This Row],[Course Name]],5)</f>
        <v>20617</v>
      </c>
      <c r="P522" s="11">
        <f t="shared" si="9"/>
        <v>4</v>
      </c>
      <c r="Q522" s="12">
        <v>33</v>
      </c>
    </row>
    <row r="523" spans="1:17" x14ac:dyDescent="0.3">
      <c r="A523" s="12" t="s">
        <v>1428</v>
      </c>
      <c r="B523" s="12" t="s">
        <v>1429</v>
      </c>
      <c r="C523" s="12" t="s">
        <v>737</v>
      </c>
      <c r="D523" s="12">
        <v>201820</v>
      </c>
      <c r="F523" s="12" t="s">
        <v>14</v>
      </c>
      <c r="G523" s="12" t="s">
        <v>82</v>
      </c>
      <c r="H523" s="12">
        <v>4.33</v>
      </c>
      <c r="I523" s="12">
        <v>4.5999999999999996</v>
      </c>
      <c r="J523" s="12">
        <v>4.42</v>
      </c>
      <c r="K523" s="12">
        <v>4.43</v>
      </c>
      <c r="L523" s="12">
        <v>9</v>
      </c>
      <c r="M523" s="12">
        <v>3</v>
      </c>
      <c r="N523" s="10" t="str">
        <f>LEFT(Data[[#This Row],[Instructor]],1)</f>
        <v>E</v>
      </c>
      <c r="O523" s="10" t="str">
        <f>LEFT(Data[[#This Row],[Course Name]],5)</f>
        <v>20618</v>
      </c>
      <c r="P523" s="11">
        <f t="shared" si="9"/>
        <v>6</v>
      </c>
      <c r="Q523" s="12">
        <v>33</v>
      </c>
    </row>
    <row r="524" spans="1:17" x14ac:dyDescent="0.3">
      <c r="A524" s="12" t="s">
        <v>1430</v>
      </c>
      <c r="B524" s="12" t="s">
        <v>1431</v>
      </c>
      <c r="C524" s="12" t="s">
        <v>865</v>
      </c>
      <c r="D524" s="12">
        <v>201820</v>
      </c>
      <c r="F524" s="12" t="s">
        <v>14</v>
      </c>
      <c r="G524" s="12" t="s">
        <v>82</v>
      </c>
      <c r="H524" s="12">
        <v>4.0599999999999996</v>
      </c>
      <c r="I524" s="12">
        <v>3.85</v>
      </c>
      <c r="J524" s="12">
        <v>3.75</v>
      </c>
      <c r="K524" s="12">
        <v>3.93</v>
      </c>
      <c r="L524" s="12">
        <v>16</v>
      </c>
      <c r="M524" s="12">
        <v>4</v>
      </c>
      <c r="N524" s="10" t="str">
        <f>LEFT(Data[[#This Row],[Instructor]],1)</f>
        <v>K</v>
      </c>
      <c r="O524" s="10" t="str">
        <f>LEFT(Data[[#This Row],[Course Name]],5)</f>
        <v>20620</v>
      </c>
      <c r="P524" s="11">
        <f t="shared" si="9"/>
        <v>12</v>
      </c>
      <c r="Q524" s="12">
        <v>25</v>
      </c>
    </row>
    <row r="525" spans="1:17" x14ac:dyDescent="0.3">
      <c r="A525" s="12" t="s">
        <v>1432</v>
      </c>
      <c r="B525" s="12" t="s">
        <v>1433</v>
      </c>
      <c r="C525" s="12" t="s">
        <v>81</v>
      </c>
      <c r="D525" s="12">
        <v>201820</v>
      </c>
      <c r="E525" s="13">
        <v>1</v>
      </c>
      <c r="F525" s="12" t="s">
        <v>14</v>
      </c>
      <c r="G525" s="12" t="s">
        <v>82</v>
      </c>
      <c r="H525" s="12">
        <v>4.26</v>
      </c>
      <c r="I525" s="12">
        <v>4.4400000000000004</v>
      </c>
      <c r="J525" s="12">
        <v>4.1100000000000003</v>
      </c>
      <c r="K525" s="12">
        <v>4.28</v>
      </c>
      <c r="L525" s="12">
        <v>18</v>
      </c>
      <c r="M525" s="12">
        <v>9</v>
      </c>
      <c r="N525" s="10" t="str">
        <f>LEFT(Data[[#This Row],[Instructor]],1)</f>
        <v>J</v>
      </c>
      <c r="O525" s="10" t="str">
        <f>LEFT(Data[[#This Row],[Course Name]],5)</f>
        <v>20621</v>
      </c>
      <c r="P525" s="11">
        <f t="shared" si="9"/>
        <v>9</v>
      </c>
      <c r="Q525" s="12">
        <v>50</v>
      </c>
    </row>
    <row r="526" spans="1:17" x14ac:dyDescent="0.3">
      <c r="A526" s="12" t="s">
        <v>1434</v>
      </c>
      <c r="B526" s="12" t="s">
        <v>1435</v>
      </c>
      <c r="C526" s="12" t="s">
        <v>295</v>
      </c>
      <c r="D526" s="12">
        <v>201820</v>
      </c>
      <c r="E526" s="13">
        <v>1</v>
      </c>
      <c r="F526" s="12" t="s">
        <v>14</v>
      </c>
      <c r="G526" s="12" t="s">
        <v>24</v>
      </c>
      <c r="H526" s="12">
        <v>3.34</v>
      </c>
      <c r="I526" s="12">
        <v>3.36</v>
      </c>
      <c r="J526" s="12">
        <v>3.03</v>
      </c>
      <c r="K526" s="12">
        <v>3.27</v>
      </c>
      <c r="L526" s="12">
        <v>35</v>
      </c>
      <c r="M526" s="12">
        <v>10</v>
      </c>
      <c r="N526" s="10" t="str">
        <f>LEFT(Data[[#This Row],[Instructor]],1)</f>
        <v>D</v>
      </c>
      <c r="O526" s="10" t="str">
        <f>LEFT(Data[[#This Row],[Course Name]],5)</f>
        <v>20622</v>
      </c>
      <c r="P526" s="11">
        <f t="shared" si="9"/>
        <v>25</v>
      </c>
      <c r="Q526" s="12">
        <v>29</v>
      </c>
    </row>
    <row r="527" spans="1:17" x14ac:dyDescent="0.3">
      <c r="A527" s="12" t="s">
        <v>1436</v>
      </c>
      <c r="B527" s="12" t="s">
        <v>1437</v>
      </c>
      <c r="C527" s="12" t="s">
        <v>1438</v>
      </c>
      <c r="D527" s="12">
        <v>201820</v>
      </c>
      <c r="E527" s="13">
        <v>1</v>
      </c>
      <c r="F527" s="12" t="s">
        <v>21</v>
      </c>
      <c r="G527" s="12" t="s">
        <v>22</v>
      </c>
      <c r="H527" s="12">
        <v>4.5</v>
      </c>
      <c r="I527" s="12">
        <v>4.43</v>
      </c>
      <c r="J527" s="12">
        <v>4.1500000000000004</v>
      </c>
      <c r="K527" s="12">
        <v>4.4000000000000004</v>
      </c>
      <c r="L527" s="12">
        <v>11</v>
      </c>
      <c r="M527" s="12">
        <v>5</v>
      </c>
      <c r="N527" s="10" t="str">
        <f>LEFT(Data[[#This Row],[Instructor]],1)</f>
        <v>N</v>
      </c>
      <c r="O527" s="10" t="str">
        <f>LEFT(Data[[#This Row],[Course Name]],5)</f>
        <v>20623</v>
      </c>
      <c r="P527" s="11">
        <f t="shared" si="9"/>
        <v>6</v>
      </c>
      <c r="Q527" s="12">
        <v>45</v>
      </c>
    </row>
    <row r="528" spans="1:17" x14ac:dyDescent="0.3">
      <c r="A528" s="12" t="s">
        <v>1439</v>
      </c>
      <c r="B528" s="12" t="s">
        <v>1440</v>
      </c>
      <c r="C528" s="12" t="s">
        <v>1337</v>
      </c>
      <c r="D528" s="12">
        <v>201820</v>
      </c>
      <c r="F528" s="12" t="s">
        <v>42</v>
      </c>
      <c r="G528" s="12" t="s">
        <v>43</v>
      </c>
      <c r="H528" s="12">
        <v>4.13</v>
      </c>
      <c r="I528" s="12">
        <v>3.82</v>
      </c>
      <c r="J528" s="12">
        <v>3.54</v>
      </c>
      <c r="K528" s="12">
        <v>3.9</v>
      </c>
      <c r="L528" s="12">
        <v>33</v>
      </c>
      <c r="M528" s="12">
        <v>8</v>
      </c>
      <c r="N528" s="10" t="str">
        <f>LEFT(Data[[#This Row],[Instructor]],1)</f>
        <v>M</v>
      </c>
      <c r="O528" s="10" t="str">
        <f>LEFT(Data[[#This Row],[Course Name]],5)</f>
        <v>20624</v>
      </c>
      <c r="P528" s="11">
        <f t="shared" si="9"/>
        <v>25</v>
      </c>
      <c r="Q528" s="12">
        <v>24</v>
      </c>
    </row>
    <row r="529" spans="1:17" x14ac:dyDescent="0.3">
      <c r="A529" s="12" t="s">
        <v>1441</v>
      </c>
      <c r="B529" s="12" t="s">
        <v>1442</v>
      </c>
      <c r="C529" s="12" t="s">
        <v>1337</v>
      </c>
      <c r="D529" s="12">
        <v>201820</v>
      </c>
      <c r="F529" s="12" t="s">
        <v>42</v>
      </c>
      <c r="G529" s="12" t="s">
        <v>43</v>
      </c>
      <c r="H529" s="12">
        <v>3.96</v>
      </c>
      <c r="I529" s="12">
        <v>3.73</v>
      </c>
      <c r="J529" s="12">
        <v>4</v>
      </c>
      <c r="K529" s="12">
        <v>3.9</v>
      </c>
      <c r="L529" s="12">
        <v>15</v>
      </c>
      <c r="M529" s="12">
        <v>3</v>
      </c>
      <c r="N529" s="10" t="str">
        <f>LEFT(Data[[#This Row],[Instructor]],1)</f>
        <v>M</v>
      </c>
      <c r="O529" s="10" t="str">
        <f>LEFT(Data[[#This Row],[Course Name]],5)</f>
        <v>20625</v>
      </c>
      <c r="P529" s="11">
        <f t="shared" si="9"/>
        <v>12</v>
      </c>
      <c r="Q529" s="12">
        <v>20</v>
      </c>
    </row>
    <row r="530" spans="1:17" x14ac:dyDescent="0.3">
      <c r="A530" s="12" t="s">
        <v>1443</v>
      </c>
      <c r="B530" s="12" t="s">
        <v>1444</v>
      </c>
      <c r="C530" s="12" t="s">
        <v>1445</v>
      </c>
      <c r="D530" s="12">
        <v>201820</v>
      </c>
      <c r="F530" s="12" t="s">
        <v>42</v>
      </c>
      <c r="G530" s="12" t="s">
        <v>43</v>
      </c>
      <c r="H530" s="12">
        <v>4.29</v>
      </c>
      <c r="I530" s="12">
        <v>4.25</v>
      </c>
      <c r="J530" s="12">
        <v>4.1100000000000003</v>
      </c>
      <c r="K530" s="12">
        <v>4.24</v>
      </c>
      <c r="L530" s="12">
        <v>38</v>
      </c>
      <c r="M530" s="12">
        <v>18</v>
      </c>
      <c r="N530" s="10" t="str">
        <f>LEFT(Data[[#This Row],[Instructor]],1)</f>
        <v>M</v>
      </c>
      <c r="O530" s="10" t="str">
        <f>LEFT(Data[[#This Row],[Course Name]],5)</f>
        <v>20626</v>
      </c>
      <c r="P530" s="11">
        <f t="shared" si="9"/>
        <v>20</v>
      </c>
      <c r="Q530" s="12">
        <v>47</v>
      </c>
    </row>
    <row r="531" spans="1:17" x14ac:dyDescent="0.3">
      <c r="A531" s="12" t="s">
        <v>1446</v>
      </c>
      <c r="B531" s="12" t="s">
        <v>1447</v>
      </c>
      <c r="C531" s="12" t="s">
        <v>1340</v>
      </c>
      <c r="D531" s="12">
        <v>201820</v>
      </c>
      <c r="F531" s="12" t="s">
        <v>42</v>
      </c>
      <c r="G531" s="12" t="s">
        <v>43</v>
      </c>
      <c r="H531" s="12">
        <v>4.34</v>
      </c>
      <c r="I531" s="12">
        <v>4.34</v>
      </c>
      <c r="J531" s="12">
        <v>4.29</v>
      </c>
      <c r="K531" s="12">
        <v>4.33</v>
      </c>
      <c r="L531" s="12">
        <v>32</v>
      </c>
      <c r="M531" s="12">
        <v>7</v>
      </c>
      <c r="N531" s="10" t="str">
        <f>LEFT(Data[[#This Row],[Instructor]],1)</f>
        <v>B</v>
      </c>
      <c r="O531" s="10" t="str">
        <f>LEFT(Data[[#This Row],[Course Name]],5)</f>
        <v>20627</v>
      </c>
      <c r="P531" s="11">
        <f t="shared" si="9"/>
        <v>25</v>
      </c>
      <c r="Q531" s="12">
        <v>22</v>
      </c>
    </row>
    <row r="532" spans="1:17" x14ac:dyDescent="0.3">
      <c r="A532" s="12" t="s">
        <v>1448</v>
      </c>
      <c r="B532" s="12" t="s">
        <v>1449</v>
      </c>
      <c r="C532" s="12" t="s">
        <v>637</v>
      </c>
      <c r="D532" s="12">
        <v>201820</v>
      </c>
      <c r="F532" s="12" t="s">
        <v>42</v>
      </c>
      <c r="G532" s="12" t="s">
        <v>43</v>
      </c>
      <c r="H532" s="12">
        <v>4.16</v>
      </c>
      <c r="I532" s="12">
        <v>4.45</v>
      </c>
      <c r="J532" s="12">
        <v>4.29</v>
      </c>
      <c r="K532" s="12">
        <v>4.2699999999999996</v>
      </c>
      <c r="L532" s="12">
        <v>21</v>
      </c>
      <c r="M532" s="12">
        <v>7</v>
      </c>
      <c r="N532" s="10" t="str">
        <f>LEFT(Data[[#This Row],[Instructor]],1)</f>
        <v>J</v>
      </c>
      <c r="O532" s="10" t="str">
        <f>LEFT(Data[[#This Row],[Course Name]],5)</f>
        <v>20628</v>
      </c>
      <c r="P532" s="11">
        <f t="shared" si="9"/>
        <v>14</v>
      </c>
      <c r="Q532" s="12">
        <v>33</v>
      </c>
    </row>
    <row r="533" spans="1:17" x14ac:dyDescent="0.3">
      <c r="A533" s="12" t="s">
        <v>1450</v>
      </c>
      <c r="B533" s="12" t="s">
        <v>1451</v>
      </c>
      <c r="C533" s="12" t="s">
        <v>564</v>
      </c>
      <c r="D533" s="12">
        <v>201820</v>
      </c>
      <c r="F533" s="12" t="s">
        <v>42</v>
      </c>
      <c r="G533" s="12" t="s">
        <v>43</v>
      </c>
      <c r="H533" s="12">
        <v>4.95</v>
      </c>
      <c r="I533" s="12">
        <v>5</v>
      </c>
      <c r="J533" s="12">
        <v>5</v>
      </c>
      <c r="K533" s="12">
        <v>4.9800000000000004</v>
      </c>
      <c r="L533" s="12">
        <v>26</v>
      </c>
      <c r="M533" s="12">
        <v>8</v>
      </c>
      <c r="N533" s="10" t="str">
        <f>LEFT(Data[[#This Row],[Instructor]],1)</f>
        <v>W</v>
      </c>
      <c r="O533" s="10" t="str">
        <f>LEFT(Data[[#This Row],[Course Name]],5)</f>
        <v>20629</v>
      </c>
      <c r="P533" s="11">
        <f t="shared" si="9"/>
        <v>18</v>
      </c>
      <c r="Q533" s="12">
        <v>31</v>
      </c>
    </row>
    <row r="534" spans="1:17" x14ac:dyDescent="0.3">
      <c r="A534" s="12" t="s">
        <v>1452</v>
      </c>
      <c r="B534" s="12" t="s">
        <v>1453</v>
      </c>
      <c r="C534" s="12" t="s">
        <v>1454</v>
      </c>
      <c r="D534" s="12">
        <v>201820</v>
      </c>
      <c r="E534" s="13">
        <v>1</v>
      </c>
      <c r="F534" s="12" t="s">
        <v>21</v>
      </c>
      <c r="G534" s="12" t="s">
        <v>22</v>
      </c>
      <c r="H534" s="12">
        <v>4.74</v>
      </c>
      <c r="I534" s="12">
        <v>4.62</v>
      </c>
      <c r="J534" s="12">
        <v>4.41</v>
      </c>
      <c r="K534" s="12">
        <v>4.63</v>
      </c>
      <c r="L534" s="12">
        <v>20</v>
      </c>
      <c r="M534" s="12">
        <v>16</v>
      </c>
      <c r="N534" s="10" t="str">
        <f>LEFT(Data[[#This Row],[Instructor]],1)</f>
        <v>R</v>
      </c>
      <c r="O534" s="10" t="str">
        <f>LEFT(Data[[#This Row],[Course Name]],5)</f>
        <v>20630</v>
      </c>
      <c r="P534" s="11">
        <f t="shared" si="9"/>
        <v>4</v>
      </c>
      <c r="Q534" s="12">
        <v>80</v>
      </c>
    </row>
    <row r="535" spans="1:17" x14ac:dyDescent="0.3">
      <c r="A535" s="12" t="s">
        <v>1455</v>
      </c>
      <c r="B535" s="12" t="s">
        <v>1456</v>
      </c>
      <c r="C535" s="12" t="s">
        <v>1457</v>
      </c>
      <c r="D535" s="12">
        <v>201820</v>
      </c>
      <c r="F535" s="12" t="s">
        <v>42</v>
      </c>
      <c r="G535" s="12" t="s">
        <v>43</v>
      </c>
      <c r="H535" s="12">
        <v>3.72</v>
      </c>
      <c r="I535" s="12">
        <v>4.1900000000000004</v>
      </c>
      <c r="J535" s="12">
        <v>3.83</v>
      </c>
      <c r="K535" s="12">
        <v>3.88</v>
      </c>
      <c r="L535" s="12">
        <v>38</v>
      </c>
      <c r="M535" s="12">
        <v>15</v>
      </c>
      <c r="N535" s="10" t="str">
        <f>LEFT(Data[[#This Row],[Instructor]],1)</f>
        <v>L</v>
      </c>
      <c r="O535" s="10" t="str">
        <f>LEFT(Data[[#This Row],[Course Name]],5)</f>
        <v>20631</v>
      </c>
      <c r="P535" s="11">
        <f t="shared" si="9"/>
        <v>23</v>
      </c>
      <c r="Q535" s="12">
        <v>39</v>
      </c>
    </row>
    <row r="536" spans="1:17" x14ac:dyDescent="0.3">
      <c r="A536" s="12" t="s">
        <v>1458</v>
      </c>
      <c r="B536" s="12" t="s">
        <v>1459</v>
      </c>
      <c r="C536" s="12" t="s">
        <v>640</v>
      </c>
      <c r="D536" s="12">
        <v>201820</v>
      </c>
      <c r="F536" s="12" t="s">
        <v>42</v>
      </c>
      <c r="G536" s="12" t="s">
        <v>43</v>
      </c>
      <c r="H536" s="12">
        <v>4.43</v>
      </c>
      <c r="I536" s="12">
        <v>4.38</v>
      </c>
      <c r="J536" s="12">
        <v>4.1100000000000003</v>
      </c>
      <c r="K536" s="12">
        <v>4.34</v>
      </c>
      <c r="L536" s="12">
        <v>31</v>
      </c>
      <c r="M536" s="12">
        <v>9</v>
      </c>
      <c r="N536" s="10" t="str">
        <f>LEFT(Data[[#This Row],[Instructor]],1)</f>
        <v>S</v>
      </c>
      <c r="O536" s="10" t="str">
        <f>LEFT(Data[[#This Row],[Course Name]],5)</f>
        <v>20632</v>
      </c>
      <c r="P536" s="11">
        <f t="shared" si="9"/>
        <v>22</v>
      </c>
      <c r="Q536" s="12">
        <v>29</v>
      </c>
    </row>
    <row r="537" spans="1:17" x14ac:dyDescent="0.3">
      <c r="A537" s="12" t="s">
        <v>1460</v>
      </c>
      <c r="B537" s="12" t="s">
        <v>1461</v>
      </c>
      <c r="C537" s="12" t="s">
        <v>640</v>
      </c>
      <c r="D537" s="12">
        <v>201820</v>
      </c>
      <c r="F537" s="12" t="s">
        <v>42</v>
      </c>
      <c r="G537" s="12" t="s">
        <v>43</v>
      </c>
      <c r="H537" s="12">
        <v>3.66</v>
      </c>
      <c r="I537" s="12">
        <v>3.6</v>
      </c>
      <c r="J537" s="12">
        <v>3.5</v>
      </c>
      <c r="K537" s="12">
        <v>3.6</v>
      </c>
      <c r="L537" s="12">
        <v>29</v>
      </c>
      <c r="M537" s="12">
        <v>4</v>
      </c>
      <c r="N537" s="10" t="str">
        <f>LEFT(Data[[#This Row],[Instructor]],1)</f>
        <v>S</v>
      </c>
      <c r="O537" s="10" t="str">
        <f>LEFT(Data[[#This Row],[Course Name]],5)</f>
        <v>20633</v>
      </c>
      <c r="P537" s="11">
        <f t="shared" si="9"/>
        <v>25</v>
      </c>
      <c r="Q537" s="12">
        <v>14</v>
      </c>
    </row>
    <row r="538" spans="1:17" x14ac:dyDescent="0.3">
      <c r="A538" s="12" t="s">
        <v>1462</v>
      </c>
      <c r="B538" s="12" t="s">
        <v>1463</v>
      </c>
      <c r="C538" s="12" t="s">
        <v>1464</v>
      </c>
      <c r="D538" s="12">
        <v>201820</v>
      </c>
      <c r="E538" s="13">
        <v>1</v>
      </c>
      <c r="F538" s="12" t="s">
        <v>21</v>
      </c>
      <c r="G538" s="12" t="s">
        <v>22</v>
      </c>
      <c r="H538" s="12">
        <v>4.38</v>
      </c>
      <c r="I538" s="12">
        <v>4.33</v>
      </c>
      <c r="J538" s="12">
        <v>3.93</v>
      </c>
      <c r="K538" s="12">
        <v>4.26</v>
      </c>
      <c r="L538" s="12">
        <v>24</v>
      </c>
      <c r="M538" s="12">
        <v>14</v>
      </c>
      <c r="N538" s="10" t="str">
        <f>LEFT(Data[[#This Row],[Instructor]],1)</f>
        <v>L</v>
      </c>
      <c r="O538" s="10" t="str">
        <f>LEFT(Data[[#This Row],[Course Name]],5)</f>
        <v>20636</v>
      </c>
      <c r="P538" s="11">
        <f t="shared" si="9"/>
        <v>10</v>
      </c>
      <c r="Q538" s="12">
        <v>58</v>
      </c>
    </row>
    <row r="539" spans="1:17" x14ac:dyDescent="0.3">
      <c r="A539" s="12" t="s">
        <v>1465</v>
      </c>
      <c r="B539" s="12" t="s">
        <v>1466</v>
      </c>
      <c r="C539" s="12" t="s">
        <v>1445</v>
      </c>
      <c r="D539" s="12">
        <v>201820</v>
      </c>
      <c r="F539" s="12" t="s">
        <v>42</v>
      </c>
      <c r="G539" s="12" t="s">
        <v>43</v>
      </c>
      <c r="H539" s="12">
        <v>4.07</v>
      </c>
      <c r="I539" s="12">
        <v>3.83</v>
      </c>
      <c r="J539" s="12">
        <v>3.46</v>
      </c>
      <c r="K539" s="12">
        <v>3.86</v>
      </c>
      <c r="L539" s="12">
        <v>20</v>
      </c>
      <c r="M539" s="12">
        <v>6</v>
      </c>
      <c r="N539" s="10" t="str">
        <f>LEFT(Data[[#This Row],[Instructor]],1)</f>
        <v>M</v>
      </c>
      <c r="O539" s="10" t="str">
        <f>LEFT(Data[[#This Row],[Course Name]],5)</f>
        <v>20637</v>
      </c>
      <c r="P539" s="11">
        <f t="shared" si="9"/>
        <v>14</v>
      </c>
      <c r="Q539" s="12">
        <v>30</v>
      </c>
    </row>
    <row r="540" spans="1:17" x14ac:dyDescent="0.3">
      <c r="A540" s="12" t="s">
        <v>1467</v>
      </c>
      <c r="B540" s="12" t="s">
        <v>1468</v>
      </c>
      <c r="C540" s="12" t="s">
        <v>46</v>
      </c>
      <c r="D540" s="12">
        <v>201820</v>
      </c>
      <c r="F540" s="12" t="s">
        <v>42</v>
      </c>
      <c r="G540" s="12" t="s">
        <v>43</v>
      </c>
      <c r="H540" s="12">
        <v>4.6900000000000004</v>
      </c>
      <c r="I540" s="12">
        <v>4.8499999999999996</v>
      </c>
      <c r="J540" s="12">
        <v>4.75</v>
      </c>
      <c r="K540" s="12">
        <v>4.75</v>
      </c>
      <c r="L540" s="12">
        <v>10</v>
      </c>
      <c r="M540" s="12">
        <v>4</v>
      </c>
      <c r="N540" s="10" t="str">
        <f>LEFT(Data[[#This Row],[Instructor]],1)</f>
        <v>S</v>
      </c>
      <c r="O540" s="10" t="str">
        <f>LEFT(Data[[#This Row],[Course Name]],5)</f>
        <v>20638</v>
      </c>
      <c r="P540" s="11">
        <f t="shared" si="9"/>
        <v>6</v>
      </c>
      <c r="Q540" s="12">
        <v>40</v>
      </c>
    </row>
    <row r="541" spans="1:17" x14ac:dyDescent="0.3">
      <c r="A541" s="12" t="s">
        <v>1469</v>
      </c>
      <c r="B541" s="12" t="s">
        <v>1470</v>
      </c>
      <c r="C541" s="12" t="s">
        <v>1471</v>
      </c>
      <c r="D541" s="12">
        <v>201820</v>
      </c>
      <c r="E541" s="13">
        <v>1</v>
      </c>
      <c r="F541" s="12" t="s">
        <v>21</v>
      </c>
      <c r="G541" s="12" t="s">
        <v>22</v>
      </c>
      <c r="H541" s="12">
        <v>3.44</v>
      </c>
      <c r="I541" s="12">
        <v>3.9</v>
      </c>
      <c r="J541" s="12">
        <v>3.06</v>
      </c>
      <c r="K541" s="12">
        <v>3.49</v>
      </c>
      <c r="L541" s="12">
        <v>12</v>
      </c>
      <c r="M541" s="12">
        <v>4</v>
      </c>
      <c r="N541" s="10" t="str">
        <f>LEFT(Data[[#This Row],[Instructor]],1)</f>
        <v>K</v>
      </c>
      <c r="O541" s="10" t="str">
        <f>LEFT(Data[[#This Row],[Course Name]],5)</f>
        <v>20639</v>
      </c>
      <c r="P541" s="11">
        <f t="shared" si="9"/>
        <v>8</v>
      </c>
      <c r="Q541" s="12">
        <v>33</v>
      </c>
    </row>
    <row r="542" spans="1:17" x14ac:dyDescent="0.3">
      <c r="A542" s="12" t="s">
        <v>1472</v>
      </c>
      <c r="B542" s="12" t="s">
        <v>1473</v>
      </c>
      <c r="C542" s="12" t="s">
        <v>1474</v>
      </c>
      <c r="D542" s="12">
        <v>201820</v>
      </c>
      <c r="E542" s="13">
        <v>1</v>
      </c>
      <c r="F542" s="12" t="s">
        <v>14</v>
      </c>
      <c r="G542" s="12" t="s">
        <v>24</v>
      </c>
      <c r="H542" s="12">
        <v>4.78</v>
      </c>
      <c r="I542" s="12">
        <v>4.72</v>
      </c>
      <c r="J542" s="12">
        <v>4.78</v>
      </c>
      <c r="K542" s="12">
        <v>4.76</v>
      </c>
      <c r="L542" s="12">
        <v>39</v>
      </c>
      <c r="M542" s="12">
        <v>8</v>
      </c>
      <c r="N542" s="10" t="str">
        <f>LEFT(Data[[#This Row],[Instructor]],1)</f>
        <v>S</v>
      </c>
      <c r="O542" s="10" t="str">
        <f>LEFT(Data[[#This Row],[Course Name]],5)</f>
        <v>20640</v>
      </c>
      <c r="P542" s="11">
        <f t="shared" si="9"/>
        <v>31</v>
      </c>
      <c r="Q542" s="12">
        <v>21</v>
      </c>
    </row>
    <row r="543" spans="1:17" x14ac:dyDescent="0.3">
      <c r="A543" s="12" t="s">
        <v>1475</v>
      </c>
      <c r="B543" s="12" t="s">
        <v>1476</v>
      </c>
      <c r="C543" s="12" t="s">
        <v>1477</v>
      </c>
      <c r="D543" s="12">
        <v>201820</v>
      </c>
      <c r="F543" s="12" t="s">
        <v>42</v>
      </c>
      <c r="G543" s="12" t="s">
        <v>44</v>
      </c>
      <c r="H543" s="12">
        <v>3.75</v>
      </c>
      <c r="I543" s="12">
        <v>4.33</v>
      </c>
      <c r="J543" s="12">
        <v>3.17</v>
      </c>
      <c r="K543" s="12">
        <v>3.78</v>
      </c>
      <c r="L543" s="12">
        <v>16</v>
      </c>
      <c r="M543" s="12">
        <v>3</v>
      </c>
      <c r="N543" s="10" t="str">
        <f>LEFT(Data[[#This Row],[Instructor]],1)</f>
        <v>R</v>
      </c>
      <c r="O543" s="10" t="str">
        <f>LEFT(Data[[#This Row],[Course Name]],5)</f>
        <v>20641</v>
      </c>
      <c r="P543" s="11">
        <f t="shared" si="9"/>
        <v>13</v>
      </c>
      <c r="Q543" s="12">
        <v>19</v>
      </c>
    </row>
    <row r="544" spans="1:17" x14ac:dyDescent="0.3">
      <c r="A544" s="12" t="s">
        <v>1478</v>
      </c>
      <c r="B544" s="12" t="s">
        <v>1479</v>
      </c>
      <c r="C544" s="12" t="s">
        <v>1480</v>
      </c>
      <c r="D544" s="12">
        <v>201820</v>
      </c>
      <c r="F544" s="12" t="s">
        <v>42</v>
      </c>
      <c r="G544" s="12" t="s">
        <v>44</v>
      </c>
      <c r="H544" s="12">
        <v>4.8600000000000003</v>
      </c>
      <c r="I544" s="12">
        <v>4.7300000000000004</v>
      </c>
      <c r="J544" s="12">
        <v>4.3600000000000003</v>
      </c>
      <c r="K544" s="12">
        <v>4.71</v>
      </c>
      <c r="L544" s="12">
        <v>34</v>
      </c>
      <c r="M544" s="12">
        <v>9</v>
      </c>
      <c r="N544" s="10" t="str">
        <f>LEFT(Data[[#This Row],[Instructor]],1)</f>
        <v>A</v>
      </c>
      <c r="O544" s="10" t="str">
        <f>LEFT(Data[[#This Row],[Course Name]],5)</f>
        <v>20642</v>
      </c>
      <c r="P544" s="11">
        <f t="shared" si="9"/>
        <v>25</v>
      </c>
      <c r="Q544" s="12">
        <v>26</v>
      </c>
    </row>
    <row r="545" spans="1:17" x14ac:dyDescent="0.3">
      <c r="A545" s="12" t="s">
        <v>1481</v>
      </c>
      <c r="B545" s="12" t="s">
        <v>1482</v>
      </c>
      <c r="C545" s="12" t="s">
        <v>1480</v>
      </c>
      <c r="D545" s="12">
        <v>201820</v>
      </c>
      <c r="F545" s="12" t="s">
        <v>42</v>
      </c>
      <c r="G545" s="12" t="s">
        <v>44</v>
      </c>
      <c r="H545" s="12">
        <v>4.79</v>
      </c>
      <c r="I545" s="12">
        <v>4.7300000000000004</v>
      </c>
      <c r="J545" s="12">
        <v>4.25</v>
      </c>
      <c r="K545" s="12">
        <v>4.6500000000000004</v>
      </c>
      <c r="L545" s="12">
        <v>33</v>
      </c>
      <c r="M545" s="12">
        <v>6</v>
      </c>
      <c r="N545" s="10" t="str">
        <f>LEFT(Data[[#This Row],[Instructor]],1)</f>
        <v>A</v>
      </c>
      <c r="O545" s="10" t="str">
        <f>LEFT(Data[[#This Row],[Course Name]],5)</f>
        <v>20643</v>
      </c>
      <c r="P545" s="11">
        <f t="shared" si="9"/>
        <v>27</v>
      </c>
      <c r="Q545" s="12">
        <v>18</v>
      </c>
    </row>
    <row r="546" spans="1:17" x14ac:dyDescent="0.3">
      <c r="A546" s="12" t="s">
        <v>1483</v>
      </c>
      <c r="B546" s="12" t="s">
        <v>1484</v>
      </c>
      <c r="C546" s="12" t="s">
        <v>1343</v>
      </c>
      <c r="D546" s="12">
        <v>201820</v>
      </c>
      <c r="F546" s="12" t="s">
        <v>42</v>
      </c>
      <c r="G546" s="12" t="s">
        <v>44</v>
      </c>
      <c r="H546" s="12">
        <v>4.55</v>
      </c>
      <c r="I546" s="12">
        <v>4.4800000000000004</v>
      </c>
      <c r="J546" s="12">
        <v>4.3499999999999996</v>
      </c>
      <c r="K546" s="12">
        <v>4.4800000000000004</v>
      </c>
      <c r="L546" s="12">
        <v>32</v>
      </c>
      <c r="M546" s="12">
        <v>5</v>
      </c>
      <c r="N546" s="10" t="str">
        <f>LEFT(Data[[#This Row],[Instructor]],1)</f>
        <v>Y</v>
      </c>
      <c r="O546" s="10" t="str">
        <f>LEFT(Data[[#This Row],[Course Name]],5)</f>
        <v>20644</v>
      </c>
      <c r="P546" s="11">
        <f t="shared" si="9"/>
        <v>27</v>
      </c>
      <c r="Q546" s="12">
        <v>16</v>
      </c>
    </row>
    <row r="547" spans="1:17" x14ac:dyDescent="0.3">
      <c r="A547" s="12" t="s">
        <v>1485</v>
      </c>
      <c r="B547" s="12" t="s">
        <v>1486</v>
      </c>
      <c r="C547" s="12" t="s">
        <v>1474</v>
      </c>
      <c r="D547" s="12">
        <v>201820</v>
      </c>
      <c r="E547" s="13">
        <v>1</v>
      </c>
      <c r="F547" s="12" t="s">
        <v>14</v>
      </c>
      <c r="G547" s="12" t="s">
        <v>24</v>
      </c>
      <c r="H547" s="12">
        <v>5</v>
      </c>
      <c r="I547" s="12">
        <v>5</v>
      </c>
      <c r="J547" s="12">
        <v>5</v>
      </c>
      <c r="K547" s="12">
        <v>5</v>
      </c>
      <c r="L547" s="12">
        <v>12</v>
      </c>
      <c r="M547" s="12">
        <v>3</v>
      </c>
      <c r="N547" s="10" t="str">
        <f>LEFT(Data[[#This Row],[Instructor]],1)</f>
        <v>S</v>
      </c>
      <c r="O547" s="10" t="str">
        <f>LEFT(Data[[#This Row],[Course Name]],5)</f>
        <v>20645</v>
      </c>
      <c r="P547" s="11">
        <f t="shared" si="9"/>
        <v>9</v>
      </c>
      <c r="Q547" s="12">
        <v>25</v>
      </c>
    </row>
    <row r="548" spans="1:17" x14ac:dyDescent="0.3">
      <c r="A548" s="12" t="s">
        <v>1487</v>
      </c>
      <c r="B548" s="12" t="s">
        <v>1488</v>
      </c>
      <c r="C548" s="12" t="s">
        <v>1489</v>
      </c>
      <c r="D548" s="12">
        <v>201820</v>
      </c>
      <c r="E548" s="13">
        <v>1</v>
      </c>
      <c r="F548" s="12" t="s">
        <v>21</v>
      </c>
      <c r="G548" s="12" t="s">
        <v>22</v>
      </c>
      <c r="H548" s="12">
        <v>3.89</v>
      </c>
      <c r="I548" s="12">
        <v>3.92</v>
      </c>
      <c r="J548" s="12">
        <v>3.44</v>
      </c>
      <c r="K548" s="12">
        <v>3.79</v>
      </c>
      <c r="L548" s="12">
        <v>24</v>
      </c>
      <c r="M548" s="12">
        <v>8</v>
      </c>
      <c r="N548" s="10" t="str">
        <f>LEFT(Data[[#This Row],[Instructor]],1)</f>
        <v>H</v>
      </c>
      <c r="O548" s="10" t="str">
        <f>LEFT(Data[[#This Row],[Course Name]],5)</f>
        <v>20651</v>
      </c>
      <c r="P548" s="11">
        <f t="shared" si="9"/>
        <v>16</v>
      </c>
      <c r="Q548" s="12">
        <v>33</v>
      </c>
    </row>
    <row r="549" spans="1:17" x14ac:dyDescent="0.3">
      <c r="A549" s="12" t="s">
        <v>1490</v>
      </c>
      <c r="B549" s="12" t="s">
        <v>1491</v>
      </c>
      <c r="C549" s="12" t="s">
        <v>1492</v>
      </c>
      <c r="D549" s="12">
        <v>201820</v>
      </c>
      <c r="E549" s="13">
        <v>1</v>
      </c>
      <c r="F549" s="12" t="s">
        <v>21</v>
      </c>
      <c r="G549" s="12" t="s">
        <v>22</v>
      </c>
      <c r="H549" s="12">
        <v>4.3600000000000003</v>
      </c>
      <c r="I549" s="12">
        <v>4.3600000000000003</v>
      </c>
      <c r="J549" s="12">
        <v>3.97</v>
      </c>
      <c r="K549" s="12">
        <v>4.2699999999999996</v>
      </c>
      <c r="L549" s="12">
        <v>23</v>
      </c>
      <c r="M549" s="12">
        <v>9</v>
      </c>
      <c r="N549" s="10" t="str">
        <f>LEFT(Data[[#This Row],[Instructor]],1)</f>
        <v>D</v>
      </c>
      <c r="O549" s="10" t="str">
        <f>LEFT(Data[[#This Row],[Course Name]],5)</f>
        <v>20652</v>
      </c>
      <c r="P549" s="11">
        <f t="shared" si="9"/>
        <v>14</v>
      </c>
      <c r="Q549" s="12">
        <v>39</v>
      </c>
    </row>
    <row r="550" spans="1:17" x14ac:dyDescent="0.3">
      <c r="A550" s="12" t="s">
        <v>1493</v>
      </c>
      <c r="B550" s="12" t="s">
        <v>1494</v>
      </c>
      <c r="C550" s="12" t="s">
        <v>1495</v>
      </c>
      <c r="D550" s="12">
        <v>201820</v>
      </c>
      <c r="E550" s="13">
        <v>1</v>
      </c>
      <c r="F550" s="12" t="s">
        <v>21</v>
      </c>
      <c r="G550" s="12" t="s">
        <v>22</v>
      </c>
      <c r="H550" s="12">
        <v>4.4800000000000004</v>
      </c>
      <c r="I550" s="12">
        <v>4.43</v>
      </c>
      <c r="J550" s="12">
        <v>4.5</v>
      </c>
      <c r="K550" s="12">
        <v>4.47</v>
      </c>
      <c r="L550" s="12">
        <v>14</v>
      </c>
      <c r="M550" s="12">
        <v>6</v>
      </c>
      <c r="N550" s="10" t="str">
        <f>LEFT(Data[[#This Row],[Instructor]],1)</f>
        <v>J</v>
      </c>
      <c r="O550" s="10" t="str">
        <f>LEFT(Data[[#This Row],[Course Name]],5)</f>
        <v>20653</v>
      </c>
      <c r="P550" s="11">
        <f t="shared" si="9"/>
        <v>8</v>
      </c>
      <c r="Q550" s="12">
        <v>43</v>
      </c>
    </row>
    <row r="551" spans="1:17" x14ac:dyDescent="0.3">
      <c r="A551" s="12" t="s">
        <v>1496</v>
      </c>
      <c r="B551" s="12" t="s">
        <v>1497</v>
      </c>
      <c r="C551" s="12" t="s">
        <v>1495</v>
      </c>
      <c r="D551" s="12">
        <v>201820</v>
      </c>
      <c r="E551" s="13">
        <v>1</v>
      </c>
      <c r="F551" s="12" t="s">
        <v>21</v>
      </c>
      <c r="G551" s="12" t="s">
        <v>22</v>
      </c>
      <c r="H551" s="12">
        <v>4.51</v>
      </c>
      <c r="I551" s="12">
        <v>4.4000000000000004</v>
      </c>
      <c r="J551" s="12">
        <v>3.71</v>
      </c>
      <c r="K551" s="12">
        <v>4.29</v>
      </c>
      <c r="L551" s="12">
        <v>19</v>
      </c>
      <c r="M551" s="12">
        <v>7</v>
      </c>
      <c r="N551" s="10" t="str">
        <f>LEFT(Data[[#This Row],[Instructor]],1)</f>
        <v>J</v>
      </c>
      <c r="O551" s="10" t="str">
        <f>LEFT(Data[[#This Row],[Course Name]],5)</f>
        <v>20654</v>
      </c>
      <c r="P551" s="11">
        <f t="shared" si="9"/>
        <v>12</v>
      </c>
      <c r="Q551" s="12">
        <v>37</v>
      </c>
    </row>
    <row r="552" spans="1:17" x14ac:dyDescent="0.3">
      <c r="A552" s="12" t="s">
        <v>1498</v>
      </c>
      <c r="B552" s="12" t="s">
        <v>1499</v>
      </c>
      <c r="C552" s="12" t="s">
        <v>1500</v>
      </c>
      <c r="D552" s="12">
        <v>201820</v>
      </c>
      <c r="E552" s="13">
        <v>1</v>
      </c>
      <c r="F552" s="12" t="s">
        <v>21</v>
      </c>
      <c r="G552" s="12" t="s">
        <v>22</v>
      </c>
      <c r="H552" s="12">
        <v>4.72</v>
      </c>
      <c r="I552" s="12">
        <v>4.5999999999999996</v>
      </c>
      <c r="J552" s="12">
        <v>3.89</v>
      </c>
      <c r="K552" s="12">
        <v>4.49</v>
      </c>
      <c r="L552" s="12">
        <v>22</v>
      </c>
      <c r="M552" s="12">
        <v>8</v>
      </c>
      <c r="N552" s="10" t="str">
        <f>LEFT(Data[[#This Row],[Instructor]],1)</f>
        <v>K</v>
      </c>
      <c r="O552" s="10" t="str">
        <f>LEFT(Data[[#This Row],[Course Name]],5)</f>
        <v>20656</v>
      </c>
      <c r="P552" s="11">
        <f t="shared" si="9"/>
        <v>14</v>
      </c>
      <c r="Q552" s="12">
        <v>36</v>
      </c>
    </row>
    <row r="553" spans="1:17" x14ac:dyDescent="0.3">
      <c r="A553" s="12" t="s">
        <v>1501</v>
      </c>
      <c r="B553" s="12" t="s">
        <v>1502</v>
      </c>
      <c r="C553" s="12" t="s">
        <v>1503</v>
      </c>
      <c r="D553" s="12">
        <v>201820</v>
      </c>
      <c r="E553" s="13">
        <v>1</v>
      </c>
      <c r="F553" s="12" t="s">
        <v>21</v>
      </c>
      <c r="G553" s="12" t="s">
        <v>22</v>
      </c>
      <c r="H553" s="12">
        <v>4.91</v>
      </c>
      <c r="I553" s="12">
        <v>4.71</v>
      </c>
      <c r="J553" s="12">
        <v>4.1100000000000003</v>
      </c>
      <c r="K553" s="12">
        <v>4.66</v>
      </c>
      <c r="L553" s="12">
        <v>21</v>
      </c>
      <c r="M553" s="12">
        <v>7</v>
      </c>
      <c r="N553" s="10" t="str">
        <f>LEFT(Data[[#This Row],[Instructor]],1)</f>
        <v>A</v>
      </c>
      <c r="O553" s="10" t="str">
        <f>LEFT(Data[[#This Row],[Course Name]],5)</f>
        <v>20657</v>
      </c>
      <c r="P553" s="11">
        <f t="shared" si="9"/>
        <v>14</v>
      </c>
      <c r="Q553" s="12">
        <v>33</v>
      </c>
    </row>
    <row r="554" spans="1:17" x14ac:dyDescent="0.3">
      <c r="A554" s="12" t="s">
        <v>1504</v>
      </c>
      <c r="B554" s="12" t="s">
        <v>1505</v>
      </c>
      <c r="C554" s="12" t="s">
        <v>1506</v>
      </c>
      <c r="D554" s="12">
        <v>201820</v>
      </c>
      <c r="E554" s="13">
        <v>1</v>
      </c>
      <c r="F554" s="12" t="s">
        <v>21</v>
      </c>
      <c r="G554" s="12" t="s">
        <v>22</v>
      </c>
      <c r="H554" s="12">
        <v>5</v>
      </c>
      <c r="I554" s="12">
        <v>5</v>
      </c>
      <c r="J554" s="12">
        <v>5</v>
      </c>
      <c r="K554" s="12">
        <v>5</v>
      </c>
      <c r="L554" s="12">
        <v>19</v>
      </c>
      <c r="M554" s="12">
        <v>3</v>
      </c>
      <c r="N554" s="10" t="str">
        <f>LEFT(Data[[#This Row],[Instructor]],1)</f>
        <v>G</v>
      </c>
      <c r="O554" s="10" t="str">
        <f>LEFT(Data[[#This Row],[Course Name]],5)</f>
        <v>20658</v>
      </c>
      <c r="P554" s="11">
        <f t="shared" si="9"/>
        <v>16</v>
      </c>
      <c r="Q554" s="12">
        <v>16</v>
      </c>
    </row>
    <row r="555" spans="1:17" x14ac:dyDescent="0.3">
      <c r="A555" s="12" t="s">
        <v>1507</v>
      </c>
      <c r="B555" s="12" t="s">
        <v>1508</v>
      </c>
      <c r="C555" s="12" t="s">
        <v>1489</v>
      </c>
      <c r="D555" s="12">
        <v>201820</v>
      </c>
      <c r="E555" s="13">
        <v>1</v>
      </c>
      <c r="F555" s="12" t="s">
        <v>21</v>
      </c>
      <c r="G555" s="12" t="s">
        <v>22</v>
      </c>
      <c r="H555" s="12">
        <v>4.8899999999999997</v>
      </c>
      <c r="I555" s="12">
        <v>4.62</v>
      </c>
      <c r="J555" s="12">
        <v>3.96</v>
      </c>
      <c r="K555" s="12">
        <v>4.59</v>
      </c>
      <c r="L555" s="12">
        <v>24</v>
      </c>
      <c r="M555" s="12">
        <v>12</v>
      </c>
      <c r="N555" s="10" t="str">
        <f>LEFT(Data[[#This Row],[Instructor]],1)</f>
        <v>H</v>
      </c>
      <c r="O555" s="10" t="str">
        <f>LEFT(Data[[#This Row],[Course Name]],5)</f>
        <v>20659</v>
      </c>
      <c r="P555" s="11">
        <f t="shared" si="9"/>
        <v>12</v>
      </c>
      <c r="Q555" s="12">
        <v>50</v>
      </c>
    </row>
    <row r="556" spans="1:17" x14ac:dyDescent="0.3">
      <c r="A556" s="12" t="s">
        <v>1509</v>
      </c>
      <c r="B556" s="12" t="s">
        <v>1510</v>
      </c>
      <c r="C556" s="12" t="s">
        <v>1454</v>
      </c>
      <c r="D556" s="12">
        <v>201820</v>
      </c>
      <c r="E556" s="13">
        <v>1</v>
      </c>
      <c r="F556" s="12" t="s">
        <v>21</v>
      </c>
      <c r="G556" s="12" t="s">
        <v>22</v>
      </c>
      <c r="H556" s="12">
        <v>4.3499999999999996</v>
      </c>
      <c r="I556" s="12">
        <v>4.09</v>
      </c>
      <c r="J556" s="12">
        <v>3.48</v>
      </c>
      <c r="K556" s="12">
        <v>4.0599999999999996</v>
      </c>
      <c r="L556" s="12">
        <v>23</v>
      </c>
      <c r="M556" s="12">
        <v>21</v>
      </c>
      <c r="N556" s="10" t="str">
        <f>LEFT(Data[[#This Row],[Instructor]],1)</f>
        <v>R</v>
      </c>
      <c r="O556" s="10" t="str">
        <f>LEFT(Data[[#This Row],[Course Name]],5)</f>
        <v>20660</v>
      </c>
      <c r="P556" s="11">
        <f t="shared" si="9"/>
        <v>2</v>
      </c>
      <c r="Q556" s="12">
        <v>91</v>
      </c>
    </row>
    <row r="557" spans="1:17" x14ac:dyDescent="0.3">
      <c r="A557" s="12" t="s">
        <v>1511</v>
      </c>
      <c r="B557" s="12" t="s">
        <v>1512</v>
      </c>
      <c r="C557" s="12" t="s">
        <v>1495</v>
      </c>
      <c r="D557" s="12">
        <v>201820</v>
      </c>
      <c r="E557" s="13">
        <v>1</v>
      </c>
      <c r="F557" s="12" t="s">
        <v>21</v>
      </c>
      <c r="G557" s="12" t="s">
        <v>22</v>
      </c>
      <c r="H557" s="12">
        <v>4.0999999999999996</v>
      </c>
      <c r="I557" s="12">
        <v>4.21</v>
      </c>
      <c r="J557" s="12">
        <v>3.55</v>
      </c>
      <c r="K557" s="12">
        <v>4</v>
      </c>
      <c r="L557" s="12">
        <v>22</v>
      </c>
      <c r="M557" s="12">
        <v>5</v>
      </c>
      <c r="N557" s="10" t="str">
        <f>LEFT(Data[[#This Row],[Instructor]],1)</f>
        <v>J</v>
      </c>
      <c r="O557" s="10" t="str">
        <f>LEFT(Data[[#This Row],[Course Name]],5)</f>
        <v>20661</v>
      </c>
      <c r="P557" s="11">
        <f t="shared" si="9"/>
        <v>17</v>
      </c>
      <c r="Q557" s="12">
        <v>23</v>
      </c>
    </row>
    <row r="558" spans="1:17" x14ac:dyDescent="0.3">
      <c r="A558" s="12" t="s">
        <v>1513</v>
      </c>
      <c r="B558" s="12" t="s">
        <v>1514</v>
      </c>
      <c r="C558" s="12" t="s">
        <v>1495</v>
      </c>
      <c r="D558" s="12">
        <v>201820</v>
      </c>
      <c r="E558" s="13">
        <v>1</v>
      </c>
      <c r="F558" s="12" t="s">
        <v>21</v>
      </c>
      <c r="G558" s="12" t="s">
        <v>22</v>
      </c>
      <c r="H558" s="12">
        <v>3.95</v>
      </c>
      <c r="I558" s="12">
        <v>4.0199999999999996</v>
      </c>
      <c r="J558" s="12">
        <v>3.77</v>
      </c>
      <c r="K558" s="12">
        <v>3.93</v>
      </c>
      <c r="L558" s="12">
        <v>30</v>
      </c>
      <c r="M558" s="12">
        <v>13</v>
      </c>
      <c r="N558" s="10" t="str">
        <f>LEFT(Data[[#This Row],[Instructor]],1)</f>
        <v>J</v>
      </c>
      <c r="O558" s="10" t="str">
        <f>LEFT(Data[[#This Row],[Course Name]],5)</f>
        <v>20662</v>
      </c>
      <c r="P558" s="11">
        <f t="shared" si="9"/>
        <v>17</v>
      </c>
      <c r="Q558" s="12">
        <v>43</v>
      </c>
    </row>
    <row r="559" spans="1:17" x14ac:dyDescent="0.3">
      <c r="A559" s="12" t="s">
        <v>1515</v>
      </c>
      <c r="B559" s="12" t="s">
        <v>1516</v>
      </c>
      <c r="C559" s="12" t="s">
        <v>1506</v>
      </c>
      <c r="D559" s="12">
        <v>201820</v>
      </c>
      <c r="E559" s="13">
        <v>1</v>
      </c>
      <c r="F559" s="12" t="s">
        <v>21</v>
      </c>
      <c r="G559" s="12" t="s">
        <v>22</v>
      </c>
      <c r="H559" s="12">
        <v>4.97</v>
      </c>
      <c r="I559" s="12">
        <v>4.8</v>
      </c>
      <c r="J559" s="12">
        <v>4.75</v>
      </c>
      <c r="K559" s="12">
        <v>4.87</v>
      </c>
      <c r="L559" s="12">
        <v>25</v>
      </c>
      <c r="M559" s="12">
        <v>4</v>
      </c>
      <c r="N559" s="10" t="str">
        <f>LEFT(Data[[#This Row],[Instructor]],1)</f>
        <v>G</v>
      </c>
      <c r="O559" s="10" t="str">
        <f>LEFT(Data[[#This Row],[Course Name]],5)</f>
        <v>20663</v>
      </c>
      <c r="P559" s="11">
        <f t="shared" si="9"/>
        <v>21</v>
      </c>
      <c r="Q559" s="12">
        <v>16</v>
      </c>
    </row>
    <row r="560" spans="1:17" x14ac:dyDescent="0.3">
      <c r="A560" s="12" t="s">
        <v>1517</v>
      </c>
      <c r="B560" s="12" t="s">
        <v>1518</v>
      </c>
      <c r="C560" s="12" t="s">
        <v>1519</v>
      </c>
      <c r="D560" s="12">
        <v>201820</v>
      </c>
      <c r="E560" s="13">
        <v>1</v>
      </c>
      <c r="F560" s="12" t="s">
        <v>21</v>
      </c>
      <c r="G560" s="12" t="s">
        <v>22</v>
      </c>
      <c r="H560" s="12">
        <v>4.75</v>
      </c>
      <c r="I560" s="12">
        <v>4.5</v>
      </c>
      <c r="J560" s="12">
        <v>4.3099999999999996</v>
      </c>
      <c r="K560" s="12">
        <v>4.57</v>
      </c>
      <c r="L560" s="12">
        <v>26</v>
      </c>
      <c r="M560" s="12">
        <v>4</v>
      </c>
      <c r="N560" s="10" t="str">
        <f>LEFT(Data[[#This Row],[Instructor]],1)</f>
        <v>D</v>
      </c>
      <c r="O560" s="10" t="str">
        <f>LEFT(Data[[#This Row],[Course Name]],5)</f>
        <v>20664</v>
      </c>
      <c r="P560" s="11">
        <f t="shared" si="9"/>
        <v>22</v>
      </c>
      <c r="Q560" s="12">
        <v>15</v>
      </c>
    </row>
    <row r="561" spans="1:17" x14ac:dyDescent="0.3">
      <c r="A561" s="12" t="s">
        <v>1520</v>
      </c>
      <c r="B561" s="12" t="s">
        <v>1521</v>
      </c>
      <c r="C561" s="12" t="s">
        <v>430</v>
      </c>
      <c r="D561" s="12">
        <v>201820</v>
      </c>
      <c r="E561" s="13">
        <v>1</v>
      </c>
      <c r="F561" s="12" t="s">
        <v>21</v>
      </c>
      <c r="G561" s="12" t="s">
        <v>424</v>
      </c>
      <c r="H561" s="12">
        <v>4.78</v>
      </c>
      <c r="I561" s="12">
        <v>4.82</v>
      </c>
      <c r="J561" s="12">
        <v>4.3099999999999996</v>
      </c>
      <c r="K561" s="12">
        <v>4.68</v>
      </c>
      <c r="L561" s="12">
        <v>30</v>
      </c>
      <c r="M561" s="12">
        <v>4</v>
      </c>
      <c r="N561" s="10" t="str">
        <f>LEFT(Data[[#This Row],[Instructor]],1)</f>
        <v>D</v>
      </c>
      <c r="O561" s="10" t="str">
        <f>LEFT(Data[[#This Row],[Course Name]],5)</f>
        <v>20665</v>
      </c>
      <c r="P561" s="11">
        <f t="shared" si="9"/>
        <v>26</v>
      </c>
      <c r="Q561" s="12">
        <v>13</v>
      </c>
    </row>
    <row r="562" spans="1:17" x14ac:dyDescent="0.3">
      <c r="A562" s="12" t="s">
        <v>1522</v>
      </c>
      <c r="B562" s="12" t="s">
        <v>1523</v>
      </c>
      <c r="C562" s="12" t="s">
        <v>1524</v>
      </c>
      <c r="D562" s="12">
        <v>201820</v>
      </c>
      <c r="E562" s="13">
        <v>1</v>
      </c>
      <c r="F562" s="12" t="s">
        <v>21</v>
      </c>
      <c r="G562" s="12" t="s">
        <v>22</v>
      </c>
      <c r="H562" s="12">
        <v>4.4400000000000004</v>
      </c>
      <c r="I562" s="12">
        <v>4.03</v>
      </c>
      <c r="J562" s="12">
        <v>3.5</v>
      </c>
      <c r="K562" s="12">
        <v>4.0999999999999996</v>
      </c>
      <c r="L562" s="12">
        <v>22</v>
      </c>
      <c r="M562" s="12">
        <v>6</v>
      </c>
      <c r="N562" s="10" t="str">
        <f>LEFT(Data[[#This Row],[Instructor]],1)</f>
        <v>S</v>
      </c>
      <c r="O562" s="10" t="str">
        <f>LEFT(Data[[#This Row],[Course Name]],5)</f>
        <v>20666</v>
      </c>
      <c r="P562" s="11">
        <f t="shared" si="9"/>
        <v>16</v>
      </c>
      <c r="Q562" s="12">
        <v>27</v>
      </c>
    </row>
    <row r="563" spans="1:17" x14ac:dyDescent="0.3">
      <c r="A563" s="12" t="s">
        <v>1525</v>
      </c>
      <c r="B563" s="12" t="s">
        <v>1526</v>
      </c>
      <c r="C563" s="12" t="s">
        <v>1527</v>
      </c>
      <c r="D563" s="12">
        <v>201820</v>
      </c>
      <c r="E563" s="13">
        <v>1</v>
      </c>
      <c r="F563" s="12" t="s">
        <v>21</v>
      </c>
      <c r="G563" s="12" t="s">
        <v>22</v>
      </c>
      <c r="H563" s="12">
        <v>4.4000000000000004</v>
      </c>
      <c r="I563" s="12">
        <v>4.47</v>
      </c>
      <c r="J563" s="12">
        <v>3.89</v>
      </c>
      <c r="K563" s="12">
        <v>4.3</v>
      </c>
      <c r="L563" s="12">
        <v>19</v>
      </c>
      <c r="M563" s="12">
        <v>16</v>
      </c>
      <c r="N563" s="10" t="str">
        <f>LEFT(Data[[#This Row],[Instructor]],1)</f>
        <v>P</v>
      </c>
      <c r="O563" s="10" t="str">
        <f>LEFT(Data[[#This Row],[Course Name]],5)</f>
        <v>20667</v>
      </c>
      <c r="P563" s="11">
        <f t="shared" si="9"/>
        <v>3</v>
      </c>
      <c r="Q563" s="12">
        <v>84</v>
      </c>
    </row>
    <row r="564" spans="1:17" x14ac:dyDescent="0.3">
      <c r="A564" s="12" t="s">
        <v>1528</v>
      </c>
      <c r="B564" s="12" t="s">
        <v>1529</v>
      </c>
      <c r="C564" s="12" t="s">
        <v>1530</v>
      </c>
      <c r="D564" s="12">
        <v>201820</v>
      </c>
      <c r="E564" s="13">
        <v>1</v>
      </c>
      <c r="F564" s="12" t="s">
        <v>21</v>
      </c>
      <c r="G564" s="12" t="s">
        <v>22</v>
      </c>
      <c r="H564" s="12">
        <v>3.45</v>
      </c>
      <c r="I564" s="12">
        <v>3.84</v>
      </c>
      <c r="J564" s="12">
        <v>3.55</v>
      </c>
      <c r="K564" s="12">
        <v>3.59</v>
      </c>
      <c r="L564" s="12">
        <v>10</v>
      </c>
      <c r="M564" s="12">
        <v>5</v>
      </c>
      <c r="N564" s="10" t="str">
        <f>LEFT(Data[[#This Row],[Instructor]],1)</f>
        <v>H</v>
      </c>
      <c r="O564" s="10" t="str">
        <f>LEFT(Data[[#This Row],[Course Name]],5)</f>
        <v>20668</v>
      </c>
      <c r="P564" s="11">
        <f t="shared" si="9"/>
        <v>5</v>
      </c>
      <c r="Q564" s="12">
        <v>50</v>
      </c>
    </row>
    <row r="565" spans="1:17" x14ac:dyDescent="0.3">
      <c r="A565" s="12" t="s">
        <v>1531</v>
      </c>
      <c r="B565" s="12" t="s">
        <v>1532</v>
      </c>
      <c r="C565" s="12" t="s">
        <v>1533</v>
      </c>
      <c r="D565" s="12">
        <v>201820</v>
      </c>
      <c r="E565" s="13">
        <v>1</v>
      </c>
      <c r="F565" s="12" t="s">
        <v>26</v>
      </c>
      <c r="G565" s="12" t="s">
        <v>27</v>
      </c>
      <c r="H565" s="12">
        <v>4.58</v>
      </c>
      <c r="I565" s="12">
        <v>4.8</v>
      </c>
      <c r="J565" s="12">
        <v>4.5</v>
      </c>
      <c r="K565" s="12">
        <v>4.63</v>
      </c>
      <c r="L565" s="12">
        <v>5</v>
      </c>
      <c r="M565" s="12">
        <v>3</v>
      </c>
      <c r="N565" s="10" t="str">
        <f>LEFT(Data[[#This Row],[Instructor]],1)</f>
        <v>R</v>
      </c>
      <c r="O565" s="10" t="str">
        <f>LEFT(Data[[#This Row],[Course Name]],5)</f>
        <v>20671</v>
      </c>
      <c r="P565" s="11">
        <f t="shared" si="9"/>
        <v>2</v>
      </c>
      <c r="Q565" s="12">
        <v>60</v>
      </c>
    </row>
    <row r="566" spans="1:17" x14ac:dyDescent="0.3">
      <c r="A566" s="12" t="s">
        <v>1534</v>
      </c>
      <c r="B566" s="12" t="s">
        <v>1535</v>
      </c>
      <c r="C566" s="12" t="s">
        <v>1527</v>
      </c>
      <c r="D566" s="12">
        <v>201820</v>
      </c>
      <c r="E566" s="13">
        <v>1</v>
      </c>
      <c r="F566" s="12" t="s">
        <v>21</v>
      </c>
      <c r="G566" s="12" t="s">
        <v>22</v>
      </c>
      <c r="H566" s="12">
        <v>4.58</v>
      </c>
      <c r="I566" s="12">
        <v>4.6100000000000003</v>
      </c>
      <c r="J566" s="12">
        <v>4.18</v>
      </c>
      <c r="K566" s="12">
        <v>4.5</v>
      </c>
      <c r="L566" s="12">
        <v>27</v>
      </c>
      <c r="M566" s="12">
        <v>21</v>
      </c>
      <c r="N566" s="10" t="str">
        <f>LEFT(Data[[#This Row],[Instructor]],1)</f>
        <v>P</v>
      </c>
      <c r="O566" s="10" t="str">
        <f>LEFT(Data[[#This Row],[Course Name]],5)</f>
        <v>20672</v>
      </c>
      <c r="P566" s="11">
        <f t="shared" si="9"/>
        <v>6</v>
      </c>
      <c r="Q566" s="12">
        <v>78</v>
      </c>
    </row>
    <row r="567" spans="1:17" x14ac:dyDescent="0.3">
      <c r="A567" s="12" t="s">
        <v>1536</v>
      </c>
      <c r="B567" s="12" t="s">
        <v>1537</v>
      </c>
      <c r="C567" s="12" t="s">
        <v>1538</v>
      </c>
      <c r="D567" s="12">
        <v>201820</v>
      </c>
      <c r="E567" s="13">
        <v>1</v>
      </c>
      <c r="F567" s="12" t="s">
        <v>21</v>
      </c>
      <c r="G567" s="12" t="s">
        <v>22</v>
      </c>
      <c r="H567" s="12">
        <v>4.3</v>
      </c>
      <c r="I567" s="12">
        <v>4.22</v>
      </c>
      <c r="J567" s="12">
        <v>3.72</v>
      </c>
      <c r="K567" s="12">
        <v>4.1399999999999997</v>
      </c>
      <c r="L567" s="12">
        <v>19</v>
      </c>
      <c r="M567" s="12">
        <v>11</v>
      </c>
      <c r="N567" s="10" t="str">
        <f>LEFT(Data[[#This Row],[Instructor]],1)</f>
        <v>R</v>
      </c>
      <c r="O567" s="10" t="str">
        <f>LEFT(Data[[#This Row],[Course Name]],5)</f>
        <v>20673</v>
      </c>
      <c r="P567" s="11">
        <f t="shared" si="9"/>
        <v>8</v>
      </c>
      <c r="Q567" s="12">
        <v>58</v>
      </c>
    </row>
    <row r="568" spans="1:17" x14ac:dyDescent="0.3">
      <c r="A568" s="12" t="s">
        <v>1539</v>
      </c>
      <c r="B568" s="12" t="s">
        <v>1540</v>
      </c>
      <c r="C568" s="12" t="s">
        <v>1541</v>
      </c>
      <c r="D568" s="12">
        <v>201820</v>
      </c>
      <c r="E568" s="13">
        <v>1</v>
      </c>
      <c r="F568" s="12" t="s">
        <v>21</v>
      </c>
      <c r="G568" s="12" t="s">
        <v>22</v>
      </c>
      <c r="H568" s="12">
        <v>4.67</v>
      </c>
      <c r="I568" s="12">
        <v>4.5</v>
      </c>
      <c r="J568" s="12">
        <v>3.86</v>
      </c>
      <c r="K568" s="12">
        <v>4.43</v>
      </c>
      <c r="L568" s="12">
        <v>33</v>
      </c>
      <c r="M568" s="12">
        <v>18</v>
      </c>
      <c r="N568" s="10" t="str">
        <f>LEFT(Data[[#This Row],[Instructor]],1)</f>
        <v>T</v>
      </c>
      <c r="O568" s="10" t="str">
        <f>LEFT(Data[[#This Row],[Course Name]],5)</f>
        <v>20674</v>
      </c>
      <c r="P568" s="11">
        <f t="shared" si="9"/>
        <v>15</v>
      </c>
      <c r="Q568" s="12">
        <v>55</v>
      </c>
    </row>
    <row r="569" spans="1:17" x14ac:dyDescent="0.3">
      <c r="A569" s="12" t="s">
        <v>1542</v>
      </c>
      <c r="B569" s="12" t="s">
        <v>1543</v>
      </c>
      <c r="C569" s="12" t="s">
        <v>1544</v>
      </c>
      <c r="D569" s="12">
        <v>201820</v>
      </c>
      <c r="E569" s="13">
        <v>1</v>
      </c>
      <c r="F569" s="12" t="s">
        <v>21</v>
      </c>
      <c r="G569" s="12" t="s">
        <v>22</v>
      </c>
      <c r="H569" s="12">
        <v>4.37</v>
      </c>
      <c r="I569" s="12">
        <v>4.3</v>
      </c>
      <c r="J569" s="12">
        <v>3.88</v>
      </c>
      <c r="K569" s="12">
        <v>4.24</v>
      </c>
      <c r="L569" s="12">
        <v>30</v>
      </c>
      <c r="M569" s="12">
        <v>17</v>
      </c>
      <c r="N569" s="10" t="str">
        <f>LEFT(Data[[#This Row],[Instructor]],1)</f>
        <v>M</v>
      </c>
      <c r="O569" s="10" t="str">
        <f>LEFT(Data[[#This Row],[Course Name]],5)</f>
        <v>20675</v>
      </c>
      <c r="P569" s="11">
        <f t="shared" si="9"/>
        <v>13</v>
      </c>
      <c r="Q569" s="12">
        <v>57</v>
      </c>
    </row>
    <row r="570" spans="1:17" x14ac:dyDescent="0.3">
      <c r="A570" s="12" t="s">
        <v>1545</v>
      </c>
      <c r="B570" s="12" t="s">
        <v>1546</v>
      </c>
      <c r="C570" s="12" t="s">
        <v>1500</v>
      </c>
      <c r="D570" s="12">
        <v>201820</v>
      </c>
      <c r="E570" s="13">
        <v>1</v>
      </c>
      <c r="F570" s="12" t="s">
        <v>21</v>
      </c>
      <c r="G570" s="12" t="s">
        <v>22</v>
      </c>
      <c r="H570" s="12">
        <v>4.59</v>
      </c>
      <c r="I570" s="12">
        <v>4.5999999999999996</v>
      </c>
      <c r="J570" s="12">
        <v>3.86</v>
      </c>
      <c r="K570" s="12">
        <v>4.42</v>
      </c>
      <c r="L570" s="12">
        <v>24</v>
      </c>
      <c r="M570" s="12">
        <v>16</v>
      </c>
      <c r="N570" s="10" t="str">
        <f>LEFT(Data[[#This Row],[Instructor]],1)</f>
        <v>K</v>
      </c>
      <c r="O570" s="10" t="str">
        <f>LEFT(Data[[#This Row],[Course Name]],5)</f>
        <v>20676</v>
      </c>
      <c r="P570" s="11">
        <f t="shared" si="9"/>
        <v>8</v>
      </c>
      <c r="Q570" s="12">
        <v>67</v>
      </c>
    </row>
    <row r="571" spans="1:17" x14ac:dyDescent="0.3">
      <c r="A571" s="12" t="s">
        <v>1547</v>
      </c>
      <c r="B571" s="12" t="s">
        <v>1548</v>
      </c>
      <c r="C571" s="12" t="s">
        <v>1464</v>
      </c>
      <c r="D571" s="12">
        <v>201820</v>
      </c>
      <c r="E571" s="13">
        <v>1</v>
      </c>
      <c r="F571" s="12" t="s">
        <v>21</v>
      </c>
      <c r="G571" s="12" t="s">
        <v>22</v>
      </c>
      <c r="H571" s="12">
        <v>4.67</v>
      </c>
      <c r="I571" s="12">
        <v>4.68</v>
      </c>
      <c r="J571" s="12">
        <v>4.33</v>
      </c>
      <c r="K571" s="12">
        <v>4.59</v>
      </c>
      <c r="L571" s="12">
        <v>17</v>
      </c>
      <c r="M571" s="12">
        <v>13</v>
      </c>
      <c r="N571" s="10" t="str">
        <f>LEFT(Data[[#This Row],[Instructor]],1)</f>
        <v>L</v>
      </c>
      <c r="O571" s="10" t="str">
        <f>LEFT(Data[[#This Row],[Course Name]],5)</f>
        <v>20677</v>
      </c>
      <c r="P571" s="11">
        <f t="shared" si="9"/>
        <v>4</v>
      </c>
      <c r="Q571" s="12">
        <v>76</v>
      </c>
    </row>
    <row r="572" spans="1:17" x14ac:dyDescent="0.3">
      <c r="A572" s="12" t="s">
        <v>1549</v>
      </c>
      <c r="B572" s="12" t="s">
        <v>1550</v>
      </c>
      <c r="C572" s="12" t="s">
        <v>1492</v>
      </c>
      <c r="D572" s="12">
        <v>201820</v>
      </c>
      <c r="E572" s="13">
        <v>1</v>
      </c>
      <c r="F572" s="12" t="s">
        <v>21</v>
      </c>
      <c r="G572" s="12" t="s">
        <v>22</v>
      </c>
      <c r="H572" s="12">
        <v>4.8899999999999997</v>
      </c>
      <c r="I572" s="12">
        <v>4.9000000000000004</v>
      </c>
      <c r="J572" s="12">
        <v>4.88</v>
      </c>
      <c r="K572" s="12">
        <v>4.8899999999999997</v>
      </c>
      <c r="L572" s="12">
        <v>20</v>
      </c>
      <c r="M572" s="12">
        <v>8</v>
      </c>
      <c r="N572" s="10" t="str">
        <f>LEFT(Data[[#This Row],[Instructor]],1)</f>
        <v>D</v>
      </c>
      <c r="O572" s="10" t="str">
        <f>LEFT(Data[[#This Row],[Course Name]],5)</f>
        <v>20678</v>
      </c>
      <c r="P572" s="11">
        <f t="shared" si="9"/>
        <v>12</v>
      </c>
      <c r="Q572" s="12">
        <v>40</v>
      </c>
    </row>
    <row r="573" spans="1:17" x14ac:dyDescent="0.3">
      <c r="A573" s="12" t="s">
        <v>1551</v>
      </c>
      <c r="B573" s="12" t="s">
        <v>1552</v>
      </c>
      <c r="C573" s="12" t="s">
        <v>1553</v>
      </c>
      <c r="D573" s="12">
        <v>201820</v>
      </c>
      <c r="E573" s="13">
        <v>1</v>
      </c>
      <c r="F573" s="12" t="s">
        <v>14</v>
      </c>
      <c r="G573" s="12" t="s">
        <v>82</v>
      </c>
      <c r="H573" s="12">
        <v>4.3499999999999996</v>
      </c>
      <c r="I573" s="12">
        <v>4.24</v>
      </c>
      <c r="J573" s="12">
        <v>3.95</v>
      </c>
      <c r="K573" s="12">
        <v>4.22</v>
      </c>
      <c r="L573" s="12">
        <v>8</v>
      </c>
      <c r="M573" s="12">
        <v>5</v>
      </c>
      <c r="N573" s="10" t="str">
        <f>LEFT(Data[[#This Row],[Instructor]],1)</f>
        <v>R</v>
      </c>
      <c r="O573" s="10" t="str">
        <f>LEFT(Data[[#This Row],[Course Name]],5)</f>
        <v>20679</v>
      </c>
      <c r="P573" s="11">
        <f t="shared" si="9"/>
        <v>3</v>
      </c>
      <c r="Q573" s="12">
        <v>63</v>
      </c>
    </row>
    <row r="574" spans="1:17" x14ac:dyDescent="0.3">
      <c r="A574" s="12" t="s">
        <v>1554</v>
      </c>
      <c r="B574" s="12" t="s">
        <v>1555</v>
      </c>
      <c r="C574" s="12" t="s">
        <v>1464</v>
      </c>
      <c r="D574" s="12">
        <v>201820</v>
      </c>
      <c r="E574" s="13">
        <v>1</v>
      </c>
      <c r="F574" s="12" t="s">
        <v>21</v>
      </c>
      <c r="G574" s="12" t="s">
        <v>22</v>
      </c>
      <c r="H574" s="12">
        <v>4.84</v>
      </c>
      <c r="I574" s="12">
        <v>4.8099999999999996</v>
      </c>
      <c r="J574" s="12">
        <v>4.67</v>
      </c>
      <c r="K574" s="12">
        <v>4.79</v>
      </c>
      <c r="L574" s="12">
        <v>21</v>
      </c>
      <c r="M574" s="12">
        <v>14</v>
      </c>
      <c r="N574" s="10" t="str">
        <f>LEFT(Data[[#This Row],[Instructor]],1)</f>
        <v>L</v>
      </c>
      <c r="O574" s="10" t="str">
        <f>LEFT(Data[[#This Row],[Course Name]],5)</f>
        <v>20680</v>
      </c>
      <c r="P574" s="11">
        <f t="shared" si="9"/>
        <v>7</v>
      </c>
      <c r="Q574" s="12">
        <v>67</v>
      </c>
    </row>
    <row r="575" spans="1:17" x14ac:dyDescent="0.3">
      <c r="A575" s="12" t="s">
        <v>1556</v>
      </c>
      <c r="B575" s="12" t="s">
        <v>1557</v>
      </c>
      <c r="C575" s="12" t="s">
        <v>1538</v>
      </c>
      <c r="D575" s="12">
        <v>201820</v>
      </c>
      <c r="E575" s="13">
        <v>1</v>
      </c>
      <c r="F575" s="12" t="s">
        <v>21</v>
      </c>
      <c r="G575" s="12" t="s">
        <v>22</v>
      </c>
      <c r="H575" s="12">
        <v>5</v>
      </c>
      <c r="I575" s="12">
        <v>5</v>
      </c>
      <c r="J575" s="12">
        <v>5</v>
      </c>
      <c r="K575" s="12">
        <v>5</v>
      </c>
      <c r="L575" s="12">
        <v>14</v>
      </c>
      <c r="M575" s="12">
        <v>3</v>
      </c>
      <c r="N575" s="10" t="str">
        <f>LEFT(Data[[#This Row],[Instructor]],1)</f>
        <v>R</v>
      </c>
      <c r="O575" s="10" t="str">
        <f>LEFT(Data[[#This Row],[Course Name]],5)</f>
        <v>20681</v>
      </c>
      <c r="P575" s="11">
        <f t="shared" si="9"/>
        <v>11</v>
      </c>
      <c r="Q575" s="12">
        <v>21</v>
      </c>
    </row>
    <row r="576" spans="1:17" x14ac:dyDescent="0.3">
      <c r="A576" s="12" t="s">
        <v>1558</v>
      </c>
      <c r="B576" s="12" t="s">
        <v>1559</v>
      </c>
      <c r="C576" s="12" t="s">
        <v>395</v>
      </c>
      <c r="D576" s="12">
        <v>201820</v>
      </c>
      <c r="E576" s="13">
        <v>1</v>
      </c>
      <c r="F576" s="12" t="s">
        <v>26</v>
      </c>
      <c r="G576" s="12" t="s">
        <v>396</v>
      </c>
      <c r="H576" s="12">
        <v>4</v>
      </c>
      <c r="I576" s="12">
        <v>3.8</v>
      </c>
      <c r="J576" s="12">
        <v>3</v>
      </c>
      <c r="K576" s="12">
        <v>3.71</v>
      </c>
      <c r="L576" s="12">
        <v>10</v>
      </c>
      <c r="M576" s="12">
        <v>1</v>
      </c>
      <c r="N576" s="10" t="str">
        <f>LEFT(Data[[#This Row],[Instructor]],1)</f>
        <v>T</v>
      </c>
      <c r="O576" s="10" t="str">
        <f>LEFT(Data[[#This Row],[Course Name]],5)</f>
        <v>20682</v>
      </c>
      <c r="P576" s="11">
        <f t="shared" si="9"/>
        <v>9</v>
      </c>
      <c r="Q576" s="12">
        <v>10</v>
      </c>
    </row>
    <row r="577" spans="1:17" x14ac:dyDescent="0.3">
      <c r="A577" s="12" t="s">
        <v>1560</v>
      </c>
      <c r="B577" s="12" t="s">
        <v>1561</v>
      </c>
      <c r="C577" s="12" t="s">
        <v>1492</v>
      </c>
      <c r="D577" s="12">
        <v>201820</v>
      </c>
      <c r="E577" s="13">
        <v>1</v>
      </c>
      <c r="F577" s="12" t="s">
        <v>21</v>
      </c>
      <c r="G577" s="12" t="s">
        <v>22</v>
      </c>
      <c r="H577" s="12">
        <v>4.8</v>
      </c>
      <c r="I577" s="12">
        <v>4.8</v>
      </c>
      <c r="J577" s="12">
        <v>4.5999999999999996</v>
      </c>
      <c r="K577" s="12">
        <v>4.75</v>
      </c>
      <c r="L577" s="12">
        <v>17</v>
      </c>
      <c r="M577" s="12">
        <v>5</v>
      </c>
      <c r="N577" s="10" t="str">
        <f>LEFT(Data[[#This Row],[Instructor]],1)</f>
        <v>D</v>
      </c>
      <c r="O577" s="10" t="str">
        <f>LEFT(Data[[#This Row],[Course Name]],5)</f>
        <v>20683</v>
      </c>
      <c r="P577" s="11">
        <f t="shared" si="9"/>
        <v>12</v>
      </c>
      <c r="Q577" s="12">
        <v>29</v>
      </c>
    </row>
    <row r="578" spans="1:17" x14ac:dyDescent="0.3">
      <c r="A578" s="12" t="s">
        <v>1562</v>
      </c>
      <c r="B578" s="12" t="s">
        <v>1563</v>
      </c>
      <c r="C578" s="12" t="s">
        <v>1544</v>
      </c>
      <c r="D578" s="12">
        <v>201820</v>
      </c>
      <c r="E578" s="13">
        <v>1</v>
      </c>
      <c r="F578" s="12" t="s">
        <v>21</v>
      </c>
      <c r="G578" s="12" t="s">
        <v>22</v>
      </c>
      <c r="H578" s="12">
        <v>4.3</v>
      </c>
      <c r="I578" s="12">
        <v>4.4000000000000004</v>
      </c>
      <c r="J578" s="12">
        <v>3.69</v>
      </c>
      <c r="K578" s="12">
        <v>4.18</v>
      </c>
      <c r="L578" s="12">
        <v>16</v>
      </c>
      <c r="M578" s="12">
        <v>8</v>
      </c>
      <c r="N578" s="10" t="str">
        <f>LEFT(Data[[#This Row],[Instructor]],1)</f>
        <v>M</v>
      </c>
      <c r="O578" s="10" t="str">
        <f>LEFT(Data[[#This Row],[Course Name]],5)</f>
        <v>20684</v>
      </c>
      <c r="P578" s="11">
        <f t="shared" si="9"/>
        <v>8</v>
      </c>
      <c r="Q578" s="12">
        <v>50</v>
      </c>
    </row>
    <row r="579" spans="1:17" x14ac:dyDescent="0.3">
      <c r="A579" s="12" t="s">
        <v>1564</v>
      </c>
      <c r="B579" s="12" t="s">
        <v>1565</v>
      </c>
      <c r="C579" s="12" t="s">
        <v>1566</v>
      </c>
      <c r="D579" s="12">
        <v>201820</v>
      </c>
      <c r="E579" s="13">
        <v>1</v>
      </c>
      <c r="F579" s="12" t="s">
        <v>21</v>
      </c>
      <c r="G579" s="12" t="s">
        <v>22</v>
      </c>
      <c r="H579" s="12">
        <v>4.71</v>
      </c>
      <c r="I579" s="12">
        <v>4.82</v>
      </c>
      <c r="J579" s="12">
        <v>4.45</v>
      </c>
      <c r="K579" s="12">
        <v>4.68</v>
      </c>
      <c r="L579" s="12">
        <v>30</v>
      </c>
      <c r="M579" s="12">
        <v>10</v>
      </c>
      <c r="N579" s="10" t="str">
        <f>LEFT(Data[[#This Row],[Instructor]],1)</f>
        <v>T</v>
      </c>
      <c r="O579" s="10" t="str">
        <f>LEFT(Data[[#This Row],[Course Name]],5)</f>
        <v>20685</v>
      </c>
      <c r="P579" s="11">
        <f t="shared" si="9"/>
        <v>20</v>
      </c>
      <c r="Q579" s="12">
        <v>33</v>
      </c>
    </row>
    <row r="580" spans="1:17" x14ac:dyDescent="0.3">
      <c r="A580" s="12" t="s">
        <v>1567</v>
      </c>
      <c r="B580" s="12" t="s">
        <v>1568</v>
      </c>
      <c r="C580" s="12" t="s">
        <v>865</v>
      </c>
      <c r="D580" s="12">
        <v>201820</v>
      </c>
      <c r="E580" s="13">
        <v>1</v>
      </c>
      <c r="F580" s="12" t="s">
        <v>14</v>
      </c>
      <c r="G580" s="12" t="s">
        <v>82</v>
      </c>
      <c r="H580" s="12">
        <v>5</v>
      </c>
      <c r="I580" s="12">
        <v>4.8</v>
      </c>
      <c r="J580" s="12">
        <v>4.88</v>
      </c>
      <c r="K580" s="12">
        <v>4.91</v>
      </c>
      <c r="L580" s="12">
        <v>9</v>
      </c>
      <c r="M580" s="12">
        <v>4</v>
      </c>
      <c r="N580" s="10" t="str">
        <f>LEFT(Data[[#This Row],[Instructor]],1)</f>
        <v>K</v>
      </c>
      <c r="O580" s="10" t="str">
        <f>LEFT(Data[[#This Row],[Course Name]],5)</f>
        <v>20686</v>
      </c>
      <c r="P580" s="11">
        <f t="shared" si="9"/>
        <v>5</v>
      </c>
      <c r="Q580" s="12">
        <v>44</v>
      </c>
    </row>
    <row r="581" spans="1:17" x14ac:dyDescent="0.3">
      <c r="A581" s="12" t="s">
        <v>1569</v>
      </c>
      <c r="B581" s="12" t="s">
        <v>1570</v>
      </c>
      <c r="C581" s="12" t="s">
        <v>1566</v>
      </c>
      <c r="D581" s="12">
        <v>201820</v>
      </c>
      <c r="E581" s="13">
        <v>1</v>
      </c>
      <c r="F581" s="12" t="s">
        <v>21</v>
      </c>
      <c r="G581" s="12" t="s">
        <v>22</v>
      </c>
      <c r="H581" s="12">
        <v>4.5</v>
      </c>
      <c r="I581" s="12">
        <v>4.37</v>
      </c>
      <c r="J581" s="12">
        <v>4</v>
      </c>
      <c r="K581" s="12">
        <v>4.34</v>
      </c>
      <c r="L581" s="12">
        <v>28</v>
      </c>
      <c r="M581" s="12">
        <v>7</v>
      </c>
      <c r="N581" s="10" t="str">
        <f>LEFT(Data[[#This Row],[Instructor]],1)</f>
        <v>T</v>
      </c>
      <c r="O581" s="10" t="str">
        <f>LEFT(Data[[#This Row],[Course Name]],5)</f>
        <v>20687</v>
      </c>
      <c r="P581" s="11">
        <f t="shared" si="9"/>
        <v>21</v>
      </c>
      <c r="Q581" s="12">
        <v>25</v>
      </c>
    </row>
    <row r="582" spans="1:17" x14ac:dyDescent="0.3">
      <c r="A582" s="12" t="s">
        <v>1571</v>
      </c>
      <c r="B582" s="12" t="s">
        <v>1572</v>
      </c>
      <c r="C582" s="12" t="s">
        <v>1573</v>
      </c>
      <c r="D582" s="12">
        <v>201820</v>
      </c>
      <c r="E582" s="13">
        <v>1</v>
      </c>
      <c r="F582" s="12" t="s">
        <v>26</v>
      </c>
      <c r="G582" s="12" t="s">
        <v>444</v>
      </c>
      <c r="H582" s="12">
        <v>4.74</v>
      </c>
      <c r="I582" s="12">
        <v>4.42</v>
      </c>
      <c r="J582" s="12">
        <v>4.1900000000000004</v>
      </c>
      <c r="K582" s="12">
        <v>4.5199999999999996</v>
      </c>
      <c r="L582" s="12">
        <v>18</v>
      </c>
      <c r="M582" s="12">
        <v>9</v>
      </c>
      <c r="N582" s="10" t="str">
        <f>LEFT(Data[[#This Row],[Instructor]],1)</f>
        <v>C</v>
      </c>
      <c r="O582" s="10" t="str">
        <f>LEFT(Data[[#This Row],[Course Name]],5)</f>
        <v>20688</v>
      </c>
      <c r="P582" s="11">
        <f t="shared" si="9"/>
        <v>9</v>
      </c>
      <c r="Q582" s="12">
        <v>50</v>
      </c>
    </row>
    <row r="583" spans="1:17" x14ac:dyDescent="0.3">
      <c r="A583" s="12" t="s">
        <v>1574</v>
      </c>
      <c r="B583" s="12" t="s">
        <v>1575</v>
      </c>
      <c r="C583" s="12" t="s">
        <v>1573</v>
      </c>
      <c r="D583" s="12">
        <v>201820</v>
      </c>
      <c r="E583" s="13">
        <v>1</v>
      </c>
      <c r="F583" s="12" t="s">
        <v>26</v>
      </c>
      <c r="G583" s="12" t="s">
        <v>444</v>
      </c>
      <c r="H583" s="12">
        <v>4.5999999999999996</v>
      </c>
      <c r="I583" s="12">
        <v>4.51</v>
      </c>
      <c r="J583" s="12">
        <v>4.34</v>
      </c>
      <c r="K583" s="12">
        <v>4.51</v>
      </c>
      <c r="L583" s="12">
        <v>19</v>
      </c>
      <c r="M583" s="12">
        <v>9</v>
      </c>
      <c r="N583" s="10" t="str">
        <f>LEFT(Data[[#This Row],[Instructor]],1)</f>
        <v>C</v>
      </c>
      <c r="O583" s="10" t="str">
        <f>LEFT(Data[[#This Row],[Course Name]],5)</f>
        <v>20689</v>
      </c>
      <c r="P583" s="11">
        <f t="shared" si="9"/>
        <v>10</v>
      </c>
      <c r="Q583" s="12">
        <v>47</v>
      </c>
    </row>
    <row r="584" spans="1:17" x14ac:dyDescent="0.3">
      <c r="A584" s="12" t="s">
        <v>1576</v>
      </c>
      <c r="B584" s="12" t="s">
        <v>1577</v>
      </c>
      <c r="C584" s="12" t="s">
        <v>1578</v>
      </c>
      <c r="D584" s="12">
        <v>201820</v>
      </c>
      <c r="E584" s="13">
        <v>1</v>
      </c>
      <c r="F584" s="12" t="s">
        <v>26</v>
      </c>
      <c r="G584" s="12" t="s">
        <v>27</v>
      </c>
      <c r="H584" s="12">
        <v>4.58</v>
      </c>
      <c r="I584" s="12">
        <v>4.2300000000000004</v>
      </c>
      <c r="J584" s="12">
        <v>4.04</v>
      </c>
      <c r="K584" s="12">
        <v>4.3499999999999996</v>
      </c>
      <c r="L584" s="12">
        <v>14</v>
      </c>
      <c r="M584" s="12">
        <v>6</v>
      </c>
      <c r="N584" s="10" t="str">
        <f>LEFT(Data[[#This Row],[Instructor]],1)</f>
        <v>B</v>
      </c>
      <c r="O584" s="10" t="str">
        <f>LEFT(Data[[#This Row],[Course Name]],5)</f>
        <v>20690</v>
      </c>
      <c r="P584" s="11">
        <f t="shared" si="9"/>
        <v>8</v>
      </c>
      <c r="Q584" s="12">
        <v>43</v>
      </c>
    </row>
    <row r="585" spans="1:17" x14ac:dyDescent="0.3">
      <c r="A585" s="12" t="s">
        <v>1579</v>
      </c>
      <c r="B585" s="12" t="s">
        <v>1580</v>
      </c>
      <c r="C585" s="12" t="s">
        <v>128</v>
      </c>
      <c r="D585" s="12">
        <v>201820</v>
      </c>
      <c r="E585" s="13">
        <v>1</v>
      </c>
      <c r="F585" s="12" t="s">
        <v>14</v>
      </c>
      <c r="G585" s="12" t="s">
        <v>82</v>
      </c>
      <c r="H585" s="12">
        <v>3.34</v>
      </c>
      <c r="I585" s="12">
        <v>3.24</v>
      </c>
      <c r="J585" s="12">
        <v>3.03</v>
      </c>
      <c r="K585" s="12">
        <v>3.24</v>
      </c>
      <c r="L585" s="12">
        <v>21</v>
      </c>
      <c r="M585" s="12">
        <v>8</v>
      </c>
      <c r="N585" s="10" t="str">
        <f>LEFT(Data[[#This Row],[Instructor]],1)</f>
        <v>L</v>
      </c>
      <c r="O585" s="10" t="str">
        <f>LEFT(Data[[#This Row],[Course Name]],5)</f>
        <v>20691</v>
      </c>
      <c r="P585" s="11">
        <f t="shared" ref="P585:P648" si="10">L585-M585</f>
        <v>13</v>
      </c>
      <c r="Q585" s="12">
        <v>38</v>
      </c>
    </row>
    <row r="586" spans="1:17" x14ac:dyDescent="0.3">
      <c r="A586" s="12" t="s">
        <v>1581</v>
      </c>
      <c r="B586" s="12" t="s">
        <v>1582</v>
      </c>
      <c r="C586" s="12" t="s">
        <v>96</v>
      </c>
      <c r="D586" s="12">
        <v>201820</v>
      </c>
      <c r="E586" s="13">
        <v>1</v>
      </c>
      <c r="F586" s="12" t="s">
        <v>14</v>
      </c>
      <c r="G586" s="12" t="s">
        <v>82</v>
      </c>
      <c r="H586" s="12">
        <v>4.1500000000000004</v>
      </c>
      <c r="I586" s="12">
        <v>4.0599999999999996</v>
      </c>
      <c r="J586" s="12">
        <v>3.9</v>
      </c>
      <c r="K586" s="12">
        <v>4.0599999999999996</v>
      </c>
      <c r="L586" s="12">
        <v>27</v>
      </c>
      <c r="M586" s="12">
        <v>10</v>
      </c>
      <c r="N586" s="10" t="str">
        <f>LEFT(Data[[#This Row],[Instructor]],1)</f>
        <v>J</v>
      </c>
      <c r="O586" s="10" t="str">
        <f>LEFT(Data[[#This Row],[Course Name]],5)</f>
        <v>20692</v>
      </c>
      <c r="P586" s="11">
        <f t="shared" si="10"/>
        <v>17</v>
      </c>
      <c r="Q586" s="12">
        <v>37</v>
      </c>
    </row>
    <row r="587" spans="1:17" x14ac:dyDescent="0.3">
      <c r="A587" s="12" t="s">
        <v>1583</v>
      </c>
      <c r="B587" s="12" t="s">
        <v>1584</v>
      </c>
      <c r="C587" s="12" t="s">
        <v>1585</v>
      </c>
      <c r="D587" s="12">
        <v>201820</v>
      </c>
      <c r="E587" s="13">
        <v>1</v>
      </c>
      <c r="F587" s="12" t="s">
        <v>26</v>
      </c>
      <c r="G587" s="12" t="s">
        <v>444</v>
      </c>
      <c r="H587" s="12">
        <v>3.96</v>
      </c>
      <c r="I587" s="12">
        <v>4.03</v>
      </c>
      <c r="J587" s="12">
        <v>3.81</v>
      </c>
      <c r="K587" s="12">
        <v>3.94</v>
      </c>
      <c r="L587" s="12">
        <v>14</v>
      </c>
      <c r="M587" s="12">
        <v>12</v>
      </c>
      <c r="N587" s="10" t="str">
        <f>LEFT(Data[[#This Row],[Instructor]],1)</f>
        <v>S</v>
      </c>
      <c r="O587" s="10" t="str">
        <f>LEFT(Data[[#This Row],[Course Name]],5)</f>
        <v>20693</v>
      </c>
      <c r="P587" s="11">
        <f t="shared" si="10"/>
        <v>2</v>
      </c>
      <c r="Q587" s="12">
        <v>86</v>
      </c>
    </row>
    <row r="588" spans="1:17" x14ac:dyDescent="0.3">
      <c r="A588" s="12" t="s">
        <v>1586</v>
      </c>
      <c r="B588" s="12" t="s">
        <v>1587</v>
      </c>
      <c r="C588" s="12" t="s">
        <v>379</v>
      </c>
      <c r="D588" s="12">
        <v>201820</v>
      </c>
      <c r="E588" s="13">
        <v>1</v>
      </c>
      <c r="F588" s="12" t="s">
        <v>26</v>
      </c>
      <c r="G588" s="12" t="s">
        <v>27</v>
      </c>
      <c r="H588" s="12">
        <v>4.83</v>
      </c>
      <c r="I588" s="12">
        <v>4.43</v>
      </c>
      <c r="J588" s="12">
        <v>4.33</v>
      </c>
      <c r="K588" s="12">
        <v>4.5999999999999996</v>
      </c>
      <c r="L588" s="12">
        <v>8</v>
      </c>
      <c r="M588" s="12">
        <v>6</v>
      </c>
      <c r="N588" s="10" t="str">
        <f>LEFT(Data[[#This Row],[Instructor]],1)</f>
        <v>J</v>
      </c>
      <c r="O588" s="10" t="str">
        <f>LEFT(Data[[#This Row],[Course Name]],5)</f>
        <v>20694</v>
      </c>
      <c r="P588" s="11">
        <f t="shared" si="10"/>
        <v>2</v>
      </c>
      <c r="Q588" s="12">
        <v>75</v>
      </c>
    </row>
    <row r="589" spans="1:17" x14ac:dyDescent="0.3">
      <c r="A589" s="12" t="s">
        <v>1588</v>
      </c>
      <c r="B589" s="12" t="s">
        <v>1589</v>
      </c>
      <c r="C589" s="12" t="s">
        <v>1070</v>
      </c>
      <c r="D589" s="12">
        <v>201820</v>
      </c>
      <c r="E589" s="13">
        <v>1</v>
      </c>
      <c r="F589" s="12" t="s">
        <v>26</v>
      </c>
      <c r="G589" s="12" t="s">
        <v>444</v>
      </c>
      <c r="H589" s="12">
        <v>4.74</v>
      </c>
      <c r="I589" s="12">
        <v>4.62</v>
      </c>
      <c r="J589" s="12">
        <v>4.6100000000000003</v>
      </c>
      <c r="K589" s="12">
        <v>4.67</v>
      </c>
      <c r="L589" s="12">
        <v>19</v>
      </c>
      <c r="M589" s="12">
        <v>11</v>
      </c>
      <c r="N589" s="10" t="str">
        <f>LEFT(Data[[#This Row],[Instructor]],1)</f>
        <v>J</v>
      </c>
      <c r="O589" s="10" t="str">
        <f>LEFT(Data[[#This Row],[Course Name]],5)</f>
        <v>20695</v>
      </c>
      <c r="P589" s="11">
        <f t="shared" si="10"/>
        <v>8</v>
      </c>
      <c r="Q589" s="12">
        <v>58</v>
      </c>
    </row>
    <row r="590" spans="1:17" x14ac:dyDescent="0.3">
      <c r="A590" s="12" t="s">
        <v>1590</v>
      </c>
      <c r="B590" s="12" t="s">
        <v>1591</v>
      </c>
      <c r="C590" s="12" t="s">
        <v>1592</v>
      </c>
      <c r="D590" s="12">
        <v>201820</v>
      </c>
      <c r="F590" s="12" t="s">
        <v>42</v>
      </c>
      <c r="G590" s="12" t="s">
        <v>44</v>
      </c>
      <c r="H590" s="12">
        <v>4.04</v>
      </c>
      <c r="I590" s="12">
        <v>3.73</v>
      </c>
      <c r="J590" s="12">
        <v>3.17</v>
      </c>
      <c r="K590" s="12">
        <v>3.75</v>
      </c>
      <c r="L590" s="12">
        <v>20</v>
      </c>
      <c r="M590" s="12">
        <v>3</v>
      </c>
      <c r="N590" s="10" t="str">
        <f>LEFT(Data[[#This Row],[Instructor]],1)</f>
        <v>J</v>
      </c>
      <c r="O590" s="10" t="str">
        <f>LEFT(Data[[#This Row],[Course Name]],5)</f>
        <v>20703</v>
      </c>
      <c r="P590" s="11">
        <f t="shared" si="10"/>
        <v>17</v>
      </c>
      <c r="Q590" s="12">
        <v>15</v>
      </c>
    </row>
    <row r="591" spans="1:17" x14ac:dyDescent="0.3">
      <c r="A591" s="12" t="s">
        <v>1593</v>
      </c>
      <c r="B591" s="12" t="s">
        <v>1594</v>
      </c>
      <c r="C591" s="12" t="s">
        <v>1464</v>
      </c>
      <c r="D591" s="12">
        <v>201820</v>
      </c>
      <c r="E591" s="13">
        <v>1</v>
      </c>
      <c r="F591" s="12" t="s">
        <v>21</v>
      </c>
      <c r="G591" s="12" t="s">
        <v>22</v>
      </c>
      <c r="H591" s="12">
        <v>4.75</v>
      </c>
      <c r="I591" s="12">
        <v>4.49</v>
      </c>
      <c r="J591" s="12">
        <v>4.32</v>
      </c>
      <c r="K591" s="12">
        <v>4.57</v>
      </c>
      <c r="L591" s="12">
        <v>10</v>
      </c>
      <c r="M591" s="12">
        <v>7</v>
      </c>
      <c r="N591" s="10" t="str">
        <f>LEFT(Data[[#This Row],[Instructor]],1)</f>
        <v>L</v>
      </c>
      <c r="O591" s="10" t="str">
        <f>LEFT(Data[[#This Row],[Course Name]],5)</f>
        <v>20704</v>
      </c>
      <c r="P591" s="11">
        <f t="shared" si="10"/>
        <v>3</v>
      </c>
      <c r="Q591" s="12">
        <v>70</v>
      </c>
    </row>
    <row r="592" spans="1:17" x14ac:dyDescent="0.3">
      <c r="A592" s="12" t="s">
        <v>1595</v>
      </c>
      <c r="B592" s="12" t="s">
        <v>1596</v>
      </c>
      <c r="C592" s="12" t="s">
        <v>1597</v>
      </c>
      <c r="D592" s="12">
        <v>201820</v>
      </c>
      <c r="E592" s="13">
        <v>1</v>
      </c>
      <c r="F592" s="12" t="s">
        <v>21</v>
      </c>
      <c r="G592" s="12" t="s">
        <v>22</v>
      </c>
      <c r="H592" s="12">
        <v>1.5</v>
      </c>
      <c r="I592" s="12">
        <v>2.2000000000000002</v>
      </c>
      <c r="J592" s="12">
        <v>2</v>
      </c>
      <c r="K592" s="12">
        <v>1.82</v>
      </c>
      <c r="L592" s="12">
        <v>7</v>
      </c>
      <c r="M592" s="12">
        <v>1</v>
      </c>
      <c r="N592" s="10" t="str">
        <f>LEFT(Data[[#This Row],[Instructor]],1)</f>
        <v>K</v>
      </c>
      <c r="O592" s="10" t="str">
        <f>LEFT(Data[[#This Row],[Course Name]],5)</f>
        <v>20705</v>
      </c>
      <c r="P592" s="11">
        <f t="shared" si="10"/>
        <v>6</v>
      </c>
      <c r="Q592" s="12">
        <v>14</v>
      </c>
    </row>
    <row r="593" spans="1:17" x14ac:dyDescent="0.3">
      <c r="A593" s="12" t="s">
        <v>1598</v>
      </c>
      <c r="B593" s="12" t="s">
        <v>1599</v>
      </c>
      <c r="C593" s="12" t="s">
        <v>456</v>
      </c>
      <c r="D593" s="12">
        <v>201820</v>
      </c>
      <c r="E593" s="13">
        <v>1</v>
      </c>
      <c r="F593" s="12" t="s">
        <v>21</v>
      </c>
      <c r="G593" s="12" t="s">
        <v>22</v>
      </c>
      <c r="H593" s="12">
        <v>3.65</v>
      </c>
      <c r="I593" s="12">
        <v>3.32</v>
      </c>
      <c r="J593" s="12">
        <v>2.4</v>
      </c>
      <c r="K593" s="12">
        <v>3.26</v>
      </c>
      <c r="L593" s="12">
        <v>16</v>
      </c>
      <c r="M593" s="12">
        <v>5</v>
      </c>
      <c r="N593" s="10" t="str">
        <f>LEFT(Data[[#This Row],[Instructor]],1)</f>
        <v>S</v>
      </c>
      <c r="O593" s="10" t="str">
        <f>LEFT(Data[[#This Row],[Course Name]],5)</f>
        <v>20706</v>
      </c>
      <c r="P593" s="11">
        <f t="shared" si="10"/>
        <v>11</v>
      </c>
      <c r="Q593" s="12">
        <v>31</v>
      </c>
    </row>
    <row r="594" spans="1:17" x14ac:dyDescent="0.3">
      <c r="A594" s="12" t="s">
        <v>1600</v>
      </c>
      <c r="B594" s="12" t="s">
        <v>1601</v>
      </c>
      <c r="C594" s="12" t="s">
        <v>915</v>
      </c>
      <c r="D594" s="12">
        <v>201820</v>
      </c>
      <c r="F594" s="12" t="s">
        <v>42</v>
      </c>
      <c r="G594" s="12" t="s">
        <v>367</v>
      </c>
      <c r="H594" s="12">
        <v>4.4400000000000004</v>
      </c>
      <c r="I594" s="12">
        <v>4.4000000000000004</v>
      </c>
      <c r="J594" s="12">
        <v>4.0599999999999996</v>
      </c>
      <c r="K594" s="12">
        <v>4.34</v>
      </c>
      <c r="L594" s="12">
        <v>26</v>
      </c>
      <c r="M594" s="12">
        <v>4</v>
      </c>
      <c r="N594" s="10" t="str">
        <f>LEFT(Data[[#This Row],[Instructor]],1)</f>
        <v>C</v>
      </c>
      <c r="O594" s="10" t="str">
        <f>LEFT(Data[[#This Row],[Course Name]],5)</f>
        <v>20709</v>
      </c>
      <c r="P594" s="11">
        <f t="shared" si="10"/>
        <v>22</v>
      </c>
      <c r="Q594" s="12">
        <v>15</v>
      </c>
    </row>
    <row r="595" spans="1:17" x14ac:dyDescent="0.3">
      <c r="A595" s="12" t="s">
        <v>1602</v>
      </c>
      <c r="B595" s="12" t="s">
        <v>1603</v>
      </c>
      <c r="C595" s="12" t="s">
        <v>1604</v>
      </c>
      <c r="D595" s="12">
        <v>201820</v>
      </c>
      <c r="F595" s="12" t="s">
        <v>42</v>
      </c>
      <c r="G595" s="12" t="s">
        <v>536</v>
      </c>
      <c r="H595" s="12">
        <v>4.13</v>
      </c>
      <c r="I595" s="12">
        <v>4</v>
      </c>
      <c r="J595" s="12">
        <v>4.2699999999999996</v>
      </c>
      <c r="K595" s="12">
        <v>4.12</v>
      </c>
      <c r="L595" s="12">
        <v>26</v>
      </c>
      <c r="M595" s="12">
        <v>6</v>
      </c>
      <c r="N595" s="10" t="str">
        <f>LEFT(Data[[#This Row],[Instructor]],1)</f>
        <v>D</v>
      </c>
      <c r="O595" s="10" t="str">
        <f>LEFT(Data[[#This Row],[Course Name]],5)</f>
        <v>20710</v>
      </c>
      <c r="P595" s="11">
        <f t="shared" si="10"/>
        <v>20</v>
      </c>
      <c r="Q595" s="12">
        <v>23</v>
      </c>
    </row>
    <row r="596" spans="1:17" x14ac:dyDescent="0.3">
      <c r="A596" s="12" t="s">
        <v>1605</v>
      </c>
      <c r="B596" s="12" t="s">
        <v>1606</v>
      </c>
      <c r="C596" s="12" t="s">
        <v>1607</v>
      </c>
      <c r="D596" s="12">
        <v>201820</v>
      </c>
      <c r="E596" s="13">
        <v>1</v>
      </c>
      <c r="F596" s="12" t="s">
        <v>14</v>
      </c>
      <c r="G596" s="12" t="s">
        <v>222</v>
      </c>
      <c r="H596" s="12">
        <v>4.5</v>
      </c>
      <c r="I596" s="12">
        <v>4.5</v>
      </c>
      <c r="J596" s="12">
        <v>3.73</v>
      </c>
      <c r="K596" s="12">
        <v>4.32</v>
      </c>
      <c r="L596" s="12">
        <v>10</v>
      </c>
      <c r="M596" s="12">
        <v>4</v>
      </c>
      <c r="N596" s="10" t="str">
        <f>LEFT(Data[[#This Row],[Instructor]],1)</f>
        <v>H</v>
      </c>
      <c r="O596" s="10" t="str">
        <f>LEFT(Data[[#This Row],[Course Name]],5)</f>
        <v>20711</v>
      </c>
      <c r="P596" s="11">
        <f t="shared" si="10"/>
        <v>6</v>
      </c>
      <c r="Q596" s="12">
        <v>40</v>
      </c>
    </row>
    <row r="597" spans="1:17" x14ac:dyDescent="0.3">
      <c r="A597" s="12" t="s">
        <v>1608</v>
      </c>
      <c r="B597" s="12" t="s">
        <v>1609</v>
      </c>
      <c r="C597" s="12" t="s">
        <v>1610</v>
      </c>
      <c r="D597" s="12">
        <v>201820</v>
      </c>
      <c r="E597" s="13">
        <v>1</v>
      </c>
      <c r="F597" s="12" t="s">
        <v>14</v>
      </c>
      <c r="G597" s="12" t="s">
        <v>222</v>
      </c>
      <c r="H597" s="12">
        <v>4.8099999999999996</v>
      </c>
      <c r="I597" s="12">
        <v>4.97</v>
      </c>
      <c r="J597" s="12">
        <v>5</v>
      </c>
      <c r="K597" s="12">
        <v>4.9000000000000004</v>
      </c>
      <c r="L597" s="12">
        <v>18</v>
      </c>
      <c r="M597" s="12">
        <v>6</v>
      </c>
      <c r="N597" s="10" t="str">
        <f>LEFT(Data[[#This Row],[Instructor]],1)</f>
        <v>G</v>
      </c>
      <c r="O597" s="10" t="str">
        <f>LEFT(Data[[#This Row],[Course Name]],5)</f>
        <v>20713</v>
      </c>
      <c r="P597" s="11">
        <f t="shared" si="10"/>
        <v>12</v>
      </c>
      <c r="Q597" s="12">
        <v>33</v>
      </c>
    </row>
    <row r="598" spans="1:17" x14ac:dyDescent="0.3">
      <c r="A598" s="12" t="s">
        <v>1611</v>
      </c>
      <c r="B598" s="12" t="s">
        <v>1612</v>
      </c>
      <c r="C598" s="12" t="s">
        <v>904</v>
      </c>
      <c r="D598" s="12">
        <v>201820</v>
      </c>
      <c r="F598" s="12" t="s">
        <v>42</v>
      </c>
      <c r="G598" s="12" t="s">
        <v>536</v>
      </c>
      <c r="H598" s="12">
        <v>3.79</v>
      </c>
      <c r="I598" s="12">
        <v>3.53</v>
      </c>
      <c r="J598" s="12">
        <v>3.83</v>
      </c>
      <c r="K598" s="12">
        <v>3.73</v>
      </c>
      <c r="L598" s="12">
        <v>6</v>
      </c>
      <c r="M598" s="12">
        <v>3</v>
      </c>
      <c r="N598" s="10" t="str">
        <f>LEFT(Data[[#This Row],[Instructor]],1)</f>
        <v>T</v>
      </c>
      <c r="O598" s="10" t="str">
        <f>LEFT(Data[[#This Row],[Course Name]],5)</f>
        <v>20714</v>
      </c>
      <c r="P598" s="11">
        <f t="shared" si="10"/>
        <v>3</v>
      </c>
      <c r="Q598" s="12">
        <v>50</v>
      </c>
    </row>
    <row r="599" spans="1:17" x14ac:dyDescent="0.3">
      <c r="A599" s="12" t="s">
        <v>1613</v>
      </c>
      <c r="B599" s="12" t="s">
        <v>1614</v>
      </c>
      <c r="C599" s="12" t="s">
        <v>1445</v>
      </c>
      <c r="D599" s="12">
        <v>201820</v>
      </c>
      <c r="F599" s="12" t="s">
        <v>42</v>
      </c>
      <c r="G599" s="12" t="s">
        <v>43</v>
      </c>
      <c r="H599" s="12">
        <v>4.7</v>
      </c>
      <c r="I599" s="12">
        <v>4.55</v>
      </c>
      <c r="J599" s="12">
        <v>4.67</v>
      </c>
      <c r="K599" s="12">
        <v>4.6500000000000004</v>
      </c>
      <c r="L599" s="12">
        <v>38</v>
      </c>
      <c r="M599" s="12">
        <v>15</v>
      </c>
      <c r="N599" s="10" t="str">
        <f>LEFT(Data[[#This Row],[Instructor]],1)</f>
        <v>M</v>
      </c>
      <c r="O599" s="10" t="str">
        <f>LEFT(Data[[#This Row],[Course Name]],5)</f>
        <v>20717</v>
      </c>
      <c r="P599" s="11">
        <f t="shared" si="10"/>
        <v>23</v>
      </c>
      <c r="Q599" s="12">
        <v>39</v>
      </c>
    </row>
    <row r="600" spans="1:17" x14ac:dyDescent="0.3">
      <c r="A600" s="12" t="s">
        <v>1615</v>
      </c>
      <c r="B600" s="12" t="s">
        <v>1616</v>
      </c>
      <c r="C600" s="12" t="s">
        <v>898</v>
      </c>
      <c r="D600" s="12">
        <v>201820</v>
      </c>
      <c r="E600" s="13">
        <v>1</v>
      </c>
      <c r="F600" s="12" t="s">
        <v>42</v>
      </c>
      <c r="G600" s="12" t="s">
        <v>536</v>
      </c>
      <c r="H600" s="12">
        <v>3.2</v>
      </c>
      <c r="I600" s="12">
        <v>3.6</v>
      </c>
      <c r="J600" s="12">
        <v>3.1</v>
      </c>
      <c r="K600" s="12">
        <v>3.29</v>
      </c>
      <c r="L600" s="12">
        <v>28</v>
      </c>
      <c r="M600" s="12">
        <v>5</v>
      </c>
      <c r="N600" s="10" t="str">
        <f>LEFT(Data[[#This Row],[Instructor]],1)</f>
        <v>M</v>
      </c>
      <c r="O600" s="10" t="str">
        <f>LEFT(Data[[#This Row],[Course Name]],5)</f>
        <v>20718</v>
      </c>
      <c r="P600" s="11">
        <f t="shared" si="10"/>
        <v>23</v>
      </c>
      <c r="Q600" s="12">
        <v>18</v>
      </c>
    </row>
    <row r="601" spans="1:17" x14ac:dyDescent="0.3">
      <c r="A601" s="12" t="s">
        <v>1617</v>
      </c>
      <c r="B601" s="12" t="s">
        <v>1618</v>
      </c>
      <c r="C601" s="12" t="s">
        <v>1619</v>
      </c>
      <c r="D601" s="12">
        <v>201820</v>
      </c>
      <c r="E601" s="13">
        <v>1</v>
      </c>
      <c r="F601" s="12" t="s">
        <v>14</v>
      </c>
      <c r="G601" s="12" t="s">
        <v>222</v>
      </c>
      <c r="H601" s="12">
        <v>5</v>
      </c>
      <c r="I601" s="12">
        <v>4.2</v>
      </c>
      <c r="J601" s="12">
        <v>4</v>
      </c>
      <c r="K601" s="12">
        <v>4.53</v>
      </c>
      <c r="L601" s="12">
        <v>6</v>
      </c>
      <c r="M601" s="12">
        <v>1</v>
      </c>
      <c r="N601" s="10" t="str">
        <f>LEFT(Data[[#This Row],[Instructor]],1)</f>
        <v>Q</v>
      </c>
      <c r="O601" s="10" t="str">
        <f>LEFT(Data[[#This Row],[Course Name]],5)</f>
        <v>20721</v>
      </c>
      <c r="P601" s="11">
        <f t="shared" si="10"/>
        <v>5</v>
      </c>
      <c r="Q601" s="12">
        <v>17</v>
      </c>
    </row>
    <row r="602" spans="1:17" x14ac:dyDescent="0.3">
      <c r="A602" s="12" t="s">
        <v>1620</v>
      </c>
      <c r="B602" s="12" t="s">
        <v>1621</v>
      </c>
      <c r="C602" s="12" t="s">
        <v>1622</v>
      </c>
      <c r="D602" s="12">
        <v>201820</v>
      </c>
      <c r="E602" s="13">
        <v>1</v>
      </c>
      <c r="F602" s="12" t="s">
        <v>14</v>
      </c>
      <c r="G602" s="12" t="s">
        <v>1623</v>
      </c>
      <c r="H602" s="12">
        <v>4.3499999999999996</v>
      </c>
      <c r="I602" s="12">
        <v>4.1500000000000004</v>
      </c>
      <c r="J602" s="12">
        <v>4.24</v>
      </c>
      <c r="K602" s="12">
        <v>4.2699999999999996</v>
      </c>
      <c r="L602" s="12">
        <v>45</v>
      </c>
      <c r="M602" s="12">
        <v>38</v>
      </c>
      <c r="N602" s="10" t="str">
        <f>LEFT(Data[[#This Row],[Instructor]],1)</f>
        <v>B</v>
      </c>
      <c r="O602" s="10" t="str">
        <f>LEFT(Data[[#This Row],[Course Name]],5)</f>
        <v>20722</v>
      </c>
      <c r="P602" s="11">
        <f t="shared" si="10"/>
        <v>7</v>
      </c>
      <c r="Q602" s="12">
        <v>84</v>
      </c>
    </row>
    <row r="603" spans="1:17" x14ac:dyDescent="0.3">
      <c r="A603" s="12" t="s">
        <v>1620</v>
      </c>
      <c r="B603" s="12" t="s">
        <v>1621</v>
      </c>
      <c r="C603" s="12" t="s">
        <v>1624</v>
      </c>
      <c r="D603" s="12">
        <v>201820</v>
      </c>
      <c r="E603" s="13">
        <v>1</v>
      </c>
      <c r="F603" s="12" t="s">
        <v>14</v>
      </c>
      <c r="G603" s="12" t="s">
        <v>1623</v>
      </c>
      <c r="H603" s="12">
        <v>4.5999999999999996</v>
      </c>
      <c r="I603" s="12">
        <v>4.1500000000000004</v>
      </c>
      <c r="J603" s="12">
        <v>4.24</v>
      </c>
      <c r="K603" s="12">
        <v>4.38</v>
      </c>
      <c r="L603" s="12">
        <v>45</v>
      </c>
      <c r="M603" s="12">
        <v>38</v>
      </c>
      <c r="N603" s="10" t="str">
        <f>LEFT(Data[[#This Row],[Instructor]],1)</f>
        <v>C</v>
      </c>
      <c r="O603" s="10" t="str">
        <f>LEFT(Data[[#This Row],[Course Name]],5)</f>
        <v>20722</v>
      </c>
      <c r="P603" s="11">
        <f t="shared" si="10"/>
        <v>7</v>
      </c>
      <c r="Q603" s="12">
        <v>84</v>
      </c>
    </row>
    <row r="604" spans="1:17" x14ac:dyDescent="0.3">
      <c r="A604" s="12" t="s">
        <v>1620</v>
      </c>
      <c r="B604" s="12" t="s">
        <v>1621</v>
      </c>
      <c r="C604" s="12" t="s">
        <v>1625</v>
      </c>
      <c r="D604" s="12">
        <v>201820</v>
      </c>
      <c r="E604" s="13">
        <v>1</v>
      </c>
      <c r="F604" s="12" t="s">
        <v>14</v>
      </c>
      <c r="G604" s="12" t="s">
        <v>1623</v>
      </c>
      <c r="H604" s="12">
        <v>4.51</v>
      </c>
      <c r="I604" s="12">
        <v>4.1500000000000004</v>
      </c>
      <c r="J604" s="12">
        <v>4.24</v>
      </c>
      <c r="K604" s="12">
        <v>4.34</v>
      </c>
      <c r="L604" s="12">
        <v>45</v>
      </c>
      <c r="M604" s="12">
        <v>38</v>
      </c>
      <c r="N604" s="10" t="str">
        <f>LEFT(Data[[#This Row],[Instructor]],1)</f>
        <v>C</v>
      </c>
      <c r="O604" s="10" t="str">
        <f>LEFT(Data[[#This Row],[Course Name]],5)</f>
        <v>20722</v>
      </c>
      <c r="P604" s="11">
        <f t="shared" si="10"/>
        <v>7</v>
      </c>
      <c r="Q604" s="12">
        <v>84</v>
      </c>
    </row>
    <row r="605" spans="1:17" x14ac:dyDescent="0.3">
      <c r="A605" s="12" t="s">
        <v>1626</v>
      </c>
      <c r="B605" s="12" t="s">
        <v>1627</v>
      </c>
      <c r="C605" s="12" t="s">
        <v>740</v>
      </c>
      <c r="D605" s="12">
        <v>201820</v>
      </c>
      <c r="E605" s="13">
        <v>1</v>
      </c>
      <c r="F605" s="12" t="s">
        <v>21</v>
      </c>
      <c r="G605" s="12" t="s">
        <v>424</v>
      </c>
      <c r="H605" s="12">
        <v>4.6399999999999997</v>
      </c>
      <c r="I605" s="12">
        <v>4.5</v>
      </c>
      <c r="J605" s="12">
        <v>4.38</v>
      </c>
      <c r="K605" s="12">
        <v>4.53</v>
      </c>
      <c r="L605" s="12">
        <v>22</v>
      </c>
      <c r="M605" s="12">
        <v>4</v>
      </c>
      <c r="N605" s="10" t="str">
        <f>LEFT(Data[[#This Row],[Instructor]],1)</f>
        <v>L</v>
      </c>
      <c r="O605" s="10" t="str">
        <f>LEFT(Data[[#This Row],[Course Name]],5)</f>
        <v>20724</v>
      </c>
      <c r="P605" s="11">
        <f t="shared" si="10"/>
        <v>18</v>
      </c>
      <c r="Q605" s="12">
        <v>18</v>
      </c>
    </row>
    <row r="606" spans="1:17" x14ac:dyDescent="0.3">
      <c r="A606" s="12" t="s">
        <v>1628</v>
      </c>
      <c r="B606" s="12" t="s">
        <v>1629</v>
      </c>
      <c r="C606" s="12" t="s">
        <v>1474</v>
      </c>
      <c r="D606" s="12">
        <v>201820</v>
      </c>
      <c r="F606" s="12" t="s">
        <v>14</v>
      </c>
      <c r="G606" s="12" t="s">
        <v>24</v>
      </c>
      <c r="H606" s="12">
        <v>4.13</v>
      </c>
      <c r="I606" s="12">
        <v>4.58</v>
      </c>
      <c r="J606" s="12">
        <v>4.3099999999999996</v>
      </c>
      <c r="K606" s="12">
        <v>4.3099999999999996</v>
      </c>
      <c r="L606" s="12">
        <v>36</v>
      </c>
      <c r="M606" s="12">
        <v>16</v>
      </c>
      <c r="N606" s="10" t="str">
        <f>LEFT(Data[[#This Row],[Instructor]],1)</f>
        <v>S</v>
      </c>
      <c r="O606" s="10" t="str">
        <f>LEFT(Data[[#This Row],[Course Name]],5)</f>
        <v>20726</v>
      </c>
      <c r="P606" s="11">
        <f t="shared" si="10"/>
        <v>20</v>
      </c>
      <c r="Q606" s="12">
        <v>44</v>
      </c>
    </row>
    <row r="607" spans="1:17" x14ac:dyDescent="0.3">
      <c r="A607" s="12" t="s">
        <v>1630</v>
      </c>
      <c r="B607" s="12" t="s">
        <v>1631</v>
      </c>
      <c r="C607" s="12" t="s">
        <v>1359</v>
      </c>
      <c r="D607" s="12">
        <v>201820</v>
      </c>
      <c r="E607" s="13">
        <v>1</v>
      </c>
      <c r="F607" s="12" t="s">
        <v>42</v>
      </c>
      <c r="G607" s="12" t="s">
        <v>536</v>
      </c>
      <c r="H607" s="12">
        <v>4.5199999999999996</v>
      </c>
      <c r="I607" s="12">
        <v>4.46</v>
      </c>
      <c r="J607" s="12">
        <v>4.57</v>
      </c>
      <c r="K607" s="12">
        <v>4.51</v>
      </c>
      <c r="L607" s="12">
        <v>19</v>
      </c>
      <c r="M607" s="12">
        <v>7</v>
      </c>
      <c r="N607" s="10" t="str">
        <f>LEFT(Data[[#This Row],[Instructor]],1)</f>
        <v>S</v>
      </c>
      <c r="O607" s="10" t="str">
        <f>LEFT(Data[[#This Row],[Course Name]],5)</f>
        <v>20727</v>
      </c>
      <c r="P607" s="11">
        <f t="shared" si="10"/>
        <v>12</v>
      </c>
      <c r="Q607" s="12">
        <v>37</v>
      </c>
    </row>
    <row r="608" spans="1:17" x14ac:dyDescent="0.3">
      <c r="A608" s="12" t="s">
        <v>1632</v>
      </c>
      <c r="B608" s="12" t="s">
        <v>1633</v>
      </c>
      <c r="C608" s="12" t="s">
        <v>1604</v>
      </c>
      <c r="D608" s="12">
        <v>201820</v>
      </c>
      <c r="E608" s="13">
        <v>1</v>
      </c>
      <c r="F608" s="12" t="s">
        <v>42</v>
      </c>
      <c r="G608" s="12" t="s">
        <v>536</v>
      </c>
      <c r="H608" s="12">
        <v>3.69</v>
      </c>
      <c r="I608" s="12">
        <v>4</v>
      </c>
      <c r="J608" s="12">
        <v>3.88</v>
      </c>
      <c r="K608" s="12">
        <v>3.82</v>
      </c>
      <c r="L608" s="12">
        <v>13</v>
      </c>
      <c r="M608" s="12">
        <v>4</v>
      </c>
      <c r="N608" s="10" t="str">
        <f>LEFT(Data[[#This Row],[Instructor]],1)</f>
        <v>D</v>
      </c>
      <c r="O608" s="10" t="str">
        <f>LEFT(Data[[#This Row],[Course Name]],5)</f>
        <v>20728</v>
      </c>
      <c r="P608" s="11">
        <f t="shared" si="10"/>
        <v>9</v>
      </c>
      <c r="Q608" s="12">
        <v>31</v>
      </c>
    </row>
    <row r="609" spans="1:17" x14ac:dyDescent="0.3">
      <c r="A609" s="12" t="s">
        <v>1634</v>
      </c>
      <c r="B609" s="12" t="s">
        <v>1635</v>
      </c>
      <c r="C609" s="12" t="s">
        <v>1003</v>
      </c>
      <c r="D609" s="12">
        <v>201820</v>
      </c>
      <c r="E609" s="13">
        <v>1</v>
      </c>
      <c r="F609" s="12" t="s">
        <v>26</v>
      </c>
      <c r="G609" s="12" t="s">
        <v>405</v>
      </c>
      <c r="H609" s="12">
        <v>4.45</v>
      </c>
      <c r="I609" s="12">
        <v>4.3600000000000003</v>
      </c>
      <c r="J609" s="12">
        <v>4.01</v>
      </c>
      <c r="K609" s="12">
        <v>4.32</v>
      </c>
      <c r="L609" s="12">
        <v>41</v>
      </c>
      <c r="M609" s="12">
        <v>21</v>
      </c>
      <c r="N609" s="10" t="str">
        <f>LEFT(Data[[#This Row],[Instructor]],1)</f>
        <v>M</v>
      </c>
      <c r="O609" s="10" t="str">
        <f>LEFT(Data[[#This Row],[Course Name]],5)</f>
        <v>20730</v>
      </c>
      <c r="P609" s="11">
        <f t="shared" si="10"/>
        <v>20</v>
      </c>
      <c r="Q609" s="12">
        <v>51</v>
      </c>
    </row>
    <row r="610" spans="1:17" x14ac:dyDescent="0.3">
      <c r="A610" s="12" t="s">
        <v>1636</v>
      </c>
      <c r="B610" s="12" t="s">
        <v>1637</v>
      </c>
      <c r="C610" s="12" t="s">
        <v>1638</v>
      </c>
      <c r="D610" s="12">
        <v>201820</v>
      </c>
      <c r="E610" s="13">
        <v>1</v>
      </c>
      <c r="F610" s="12" t="s">
        <v>26</v>
      </c>
      <c r="G610" s="12" t="s">
        <v>405</v>
      </c>
      <c r="H610" s="12">
        <v>4.47</v>
      </c>
      <c r="I610" s="12">
        <v>4.32</v>
      </c>
      <c r="J610" s="12">
        <v>4.3899999999999997</v>
      </c>
      <c r="K610" s="12">
        <v>4.41</v>
      </c>
      <c r="L610" s="12">
        <v>35</v>
      </c>
      <c r="M610" s="12">
        <v>13</v>
      </c>
      <c r="N610" s="10" t="str">
        <f>LEFT(Data[[#This Row],[Instructor]],1)</f>
        <v>J</v>
      </c>
      <c r="O610" s="10" t="str">
        <f>LEFT(Data[[#This Row],[Course Name]],5)</f>
        <v>20731</v>
      </c>
      <c r="P610" s="11">
        <f t="shared" si="10"/>
        <v>22</v>
      </c>
      <c r="Q610" s="12">
        <v>37</v>
      </c>
    </row>
    <row r="611" spans="1:17" x14ac:dyDescent="0.3">
      <c r="A611" s="12" t="s">
        <v>1639</v>
      </c>
      <c r="B611" s="12" t="s">
        <v>1640</v>
      </c>
      <c r="C611" s="12" t="s">
        <v>1641</v>
      </c>
      <c r="D611" s="12">
        <v>201820</v>
      </c>
      <c r="E611" s="13">
        <v>1</v>
      </c>
      <c r="F611" s="12" t="s">
        <v>26</v>
      </c>
      <c r="G611" s="12" t="s">
        <v>405</v>
      </c>
      <c r="H611" s="12">
        <v>4.38</v>
      </c>
      <c r="I611" s="12">
        <v>4.32</v>
      </c>
      <c r="J611" s="12">
        <v>4.17</v>
      </c>
      <c r="K611" s="12">
        <v>4.3099999999999996</v>
      </c>
      <c r="L611" s="12">
        <v>38</v>
      </c>
      <c r="M611" s="12">
        <v>16</v>
      </c>
      <c r="N611" s="10" t="str">
        <f>LEFT(Data[[#This Row],[Instructor]],1)</f>
        <v>R</v>
      </c>
      <c r="O611" s="10" t="str">
        <f>LEFT(Data[[#This Row],[Course Name]],5)</f>
        <v>20732</v>
      </c>
      <c r="P611" s="11">
        <f t="shared" si="10"/>
        <v>22</v>
      </c>
      <c r="Q611" s="12">
        <v>42</v>
      </c>
    </row>
    <row r="612" spans="1:17" x14ac:dyDescent="0.3">
      <c r="A612" s="12" t="s">
        <v>1642</v>
      </c>
      <c r="B612" s="12" t="s">
        <v>1643</v>
      </c>
      <c r="C612" s="12" t="s">
        <v>1644</v>
      </c>
      <c r="D612" s="12">
        <v>201820</v>
      </c>
      <c r="E612" s="13">
        <v>1</v>
      </c>
      <c r="F612" s="12" t="s">
        <v>26</v>
      </c>
      <c r="G612" s="12" t="s">
        <v>434</v>
      </c>
      <c r="H612" s="12">
        <v>3.55</v>
      </c>
      <c r="I612" s="12">
        <v>3.66</v>
      </c>
      <c r="J612" s="12">
        <v>3.54</v>
      </c>
      <c r="K612" s="12">
        <v>3.58</v>
      </c>
      <c r="L612" s="12">
        <v>26</v>
      </c>
      <c r="M612" s="12">
        <v>7</v>
      </c>
      <c r="N612" s="10" t="str">
        <f>LEFT(Data[[#This Row],[Instructor]],1)</f>
        <v>R</v>
      </c>
      <c r="O612" s="10" t="str">
        <f>LEFT(Data[[#This Row],[Course Name]],5)</f>
        <v>20734</v>
      </c>
      <c r="P612" s="11">
        <f t="shared" si="10"/>
        <v>19</v>
      </c>
      <c r="Q612" s="12">
        <v>27</v>
      </c>
    </row>
    <row r="613" spans="1:17" x14ac:dyDescent="0.3">
      <c r="A613" s="12" t="s">
        <v>1645</v>
      </c>
      <c r="B613" s="12" t="s">
        <v>1646</v>
      </c>
      <c r="C613" s="12" t="s">
        <v>1647</v>
      </c>
      <c r="D613" s="12">
        <v>201820</v>
      </c>
      <c r="E613" s="13">
        <v>1</v>
      </c>
      <c r="F613" s="12" t="s">
        <v>26</v>
      </c>
      <c r="G613" s="12" t="s">
        <v>59</v>
      </c>
      <c r="H613" s="12">
        <v>4.1100000000000003</v>
      </c>
      <c r="I613" s="12">
        <v>4.09</v>
      </c>
      <c r="J613" s="12">
        <v>4</v>
      </c>
      <c r="K613" s="12">
        <v>4.08</v>
      </c>
      <c r="L613" s="12">
        <v>45</v>
      </c>
      <c r="M613" s="12">
        <v>8</v>
      </c>
      <c r="N613" s="10" t="str">
        <f>LEFT(Data[[#This Row],[Instructor]],1)</f>
        <v>A</v>
      </c>
      <c r="O613" s="10" t="str">
        <f>LEFT(Data[[#This Row],[Course Name]],5)</f>
        <v>20735</v>
      </c>
      <c r="P613" s="11">
        <f t="shared" si="10"/>
        <v>37</v>
      </c>
      <c r="Q613" s="12">
        <v>18</v>
      </c>
    </row>
    <row r="614" spans="1:17" x14ac:dyDescent="0.3">
      <c r="A614" s="12" t="s">
        <v>1648</v>
      </c>
      <c r="B614" s="12" t="s">
        <v>1649</v>
      </c>
      <c r="C614" s="12" t="s">
        <v>1650</v>
      </c>
      <c r="D614" s="12">
        <v>201820</v>
      </c>
      <c r="F614" s="12" t="s">
        <v>42</v>
      </c>
      <c r="G614" s="12" t="s">
        <v>536</v>
      </c>
      <c r="H614" s="12">
        <v>4.71</v>
      </c>
      <c r="I614" s="12">
        <v>4.5999999999999996</v>
      </c>
      <c r="J614" s="12">
        <v>4.67</v>
      </c>
      <c r="K614" s="12">
        <v>4.67</v>
      </c>
      <c r="L614" s="12">
        <v>29</v>
      </c>
      <c r="M614" s="12">
        <v>12</v>
      </c>
      <c r="N614" s="10" t="str">
        <f>LEFT(Data[[#This Row],[Instructor]],1)</f>
        <v>S</v>
      </c>
      <c r="O614" s="10" t="str">
        <f>LEFT(Data[[#This Row],[Course Name]],5)</f>
        <v>20736</v>
      </c>
      <c r="P614" s="11">
        <f t="shared" si="10"/>
        <v>17</v>
      </c>
      <c r="Q614" s="12">
        <v>41</v>
      </c>
    </row>
    <row r="615" spans="1:17" x14ac:dyDescent="0.3">
      <c r="A615" s="12" t="s">
        <v>1651</v>
      </c>
      <c r="B615" s="12" t="s">
        <v>1652</v>
      </c>
      <c r="C615" s="12" t="s">
        <v>1650</v>
      </c>
      <c r="D615" s="12">
        <v>201820</v>
      </c>
      <c r="F615" s="12" t="s">
        <v>42</v>
      </c>
      <c r="G615" s="12" t="s">
        <v>536</v>
      </c>
      <c r="H615" s="12">
        <v>4.37</v>
      </c>
      <c r="I615" s="12">
        <v>4.47</v>
      </c>
      <c r="J615" s="12">
        <v>4.67</v>
      </c>
      <c r="K615" s="12">
        <v>4.47</v>
      </c>
      <c r="L615" s="12">
        <v>11</v>
      </c>
      <c r="M615" s="12">
        <v>3</v>
      </c>
      <c r="N615" s="10" t="str">
        <f>LEFT(Data[[#This Row],[Instructor]],1)</f>
        <v>S</v>
      </c>
      <c r="O615" s="10" t="str">
        <f>LEFT(Data[[#This Row],[Course Name]],5)</f>
        <v>20737</v>
      </c>
      <c r="P615" s="11">
        <f t="shared" si="10"/>
        <v>8</v>
      </c>
      <c r="Q615" s="12">
        <v>27</v>
      </c>
    </row>
    <row r="616" spans="1:17" x14ac:dyDescent="0.3">
      <c r="A616" s="12" t="s">
        <v>1653</v>
      </c>
      <c r="B616" s="12" t="s">
        <v>1654</v>
      </c>
      <c r="C616" s="12" t="s">
        <v>1655</v>
      </c>
      <c r="D616" s="12">
        <v>201820</v>
      </c>
      <c r="E616" s="13">
        <v>1</v>
      </c>
      <c r="F616" s="12" t="s">
        <v>42</v>
      </c>
      <c r="G616" s="12" t="s">
        <v>536</v>
      </c>
      <c r="H616" s="12">
        <v>4.58</v>
      </c>
      <c r="I616" s="12">
        <v>4.62</v>
      </c>
      <c r="J616" s="12">
        <v>4.2699999999999996</v>
      </c>
      <c r="K616" s="12">
        <v>4.5199999999999996</v>
      </c>
      <c r="L616" s="12">
        <v>35</v>
      </c>
      <c r="M616" s="12">
        <v>14</v>
      </c>
      <c r="N616" s="10" t="str">
        <f>LEFT(Data[[#This Row],[Instructor]],1)</f>
        <v>R</v>
      </c>
      <c r="O616" s="10" t="str">
        <f>LEFT(Data[[#This Row],[Course Name]],5)</f>
        <v>20738</v>
      </c>
      <c r="P616" s="11">
        <f t="shared" si="10"/>
        <v>21</v>
      </c>
      <c r="Q616" s="12">
        <v>40</v>
      </c>
    </row>
    <row r="617" spans="1:17" x14ac:dyDescent="0.3">
      <c r="A617" s="12" t="s">
        <v>1656</v>
      </c>
      <c r="B617" s="12" t="s">
        <v>1657</v>
      </c>
      <c r="C617" s="12" t="s">
        <v>901</v>
      </c>
      <c r="D617" s="12">
        <v>201820</v>
      </c>
      <c r="E617" s="13">
        <v>1</v>
      </c>
      <c r="F617" s="12" t="s">
        <v>42</v>
      </c>
      <c r="G617" s="12" t="s">
        <v>536</v>
      </c>
      <c r="H617" s="12">
        <v>4.66</v>
      </c>
      <c r="I617" s="12">
        <v>4.7300000000000004</v>
      </c>
      <c r="J617" s="12">
        <v>4.46</v>
      </c>
      <c r="K617" s="12">
        <v>4.63</v>
      </c>
      <c r="L617" s="12">
        <v>46</v>
      </c>
      <c r="M617" s="12">
        <v>12</v>
      </c>
      <c r="N617" s="10" t="str">
        <f>LEFT(Data[[#This Row],[Instructor]],1)</f>
        <v>A</v>
      </c>
      <c r="O617" s="10" t="str">
        <f>LEFT(Data[[#This Row],[Course Name]],5)</f>
        <v>20739</v>
      </c>
      <c r="P617" s="11">
        <f t="shared" si="10"/>
        <v>34</v>
      </c>
      <c r="Q617" s="12">
        <v>26</v>
      </c>
    </row>
    <row r="618" spans="1:17" x14ac:dyDescent="0.3">
      <c r="A618" s="12" t="s">
        <v>1658</v>
      </c>
      <c r="B618" s="12" t="s">
        <v>1659</v>
      </c>
      <c r="C618" s="12" t="s">
        <v>969</v>
      </c>
      <c r="D618" s="12">
        <v>201820</v>
      </c>
      <c r="E618" s="13">
        <v>1</v>
      </c>
      <c r="F618" s="12" t="s">
        <v>26</v>
      </c>
      <c r="G618" s="12" t="s">
        <v>405</v>
      </c>
      <c r="H618" s="12">
        <v>4.42</v>
      </c>
      <c r="I618" s="12">
        <v>4.33</v>
      </c>
      <c r="J618" s="12">
        <v>4.29</v>
      </c>
      <c r="K618" s="12">
        <v>4.3600000000000003</v>
      </c>
      <c r="L618" s="12">
        <v>42</v>
      </c>
      <c r="M618" s="12">
        <v>32</v>
      </c>
      <c r="N618" s="10" t="str">
        <f>LEFT(Data[[#This Row],[Instructor]],1)</f>
        <v>E</v>
      </c>
      <c r="O618" s="10" t="str">
        <f>LEFT(Data[[#This Row],[Course Name]],5)</f>
        <v>20741</v>
      </c>
      <c r="P618" s="11">
        <f t="shared" si="10"/>
        <v>10</v>
      </c>
      <c r="Q618" s="12">
        <v>76</v>
      </c>
    </row>
    <row r="619" spans="1:17" x14ac:dyDescent="0.3">
      <c r="A619" s="12" t="s">
        <v>1660</v>
      </c>
      <c r="B619" s="12" t="s">
        <v>1661</v>
      </c>
      <c r="C619" s="12" t="s">
        <v>829</v>
      </c>
      <c r="D619" s="12">
        <v>201820</v>
      </c>
      <c r="E619" s="13">
        <v>1</v>
      </c>
      <c r="F619" s="12" t="s">
        <v>42</v>
      </c>
      <c r="G619" s="12" t="s">
        <v>367</v>
      </c>
      <c r="H619" s="12">
        <v>4.75</v>
      </c>
      <c r="I619" s="12">
        <v>4.67</v>
      </c>
      <c r="J619" s="12">
        <v>4.16</v>
      </c>
      <c r="K619" s="12">
        <v>4.59</v>
      </c>
      <c r="L619" s="12">
        <v>33</v>
      </c>
      <c r="M619" s="12">
        <v>20</v>
      </c>
      <c r="N619" s="10" t="str">
        <f>LEFT(Data[[#This Row],[Instructor]],1)</f>
        <v>C</v>
      </c>
      <c r="O619" s="10" t="str">
        <f>LEFT(Data[[#This Row],[Course Name]],5)</f>
        <v>20742</v>
      </c>
      <c r="P619" s="11">
        <f t="shared" si="10"/>
        <v>13</v>
      </c>
      <c r="Q619" s="12">
        <v>61</v>
      </c>
    </row>
    <row r="620" spans="1:17" x14ac:dyDescent="0.3">
      <c r="A620" s="12" t="s">
        <v>1662</v>
      </c>
      <c r="B620" s="12" t="s">
        <v>1663</v>
      </c>
      <c r="C620" s="12" t="s">
        <v>1664</v>
      </c>
      <c r="D620" s="12">
        <v>201820</v>
      </c>
      <c r="F620" s="12" t="s">
        <v>42</v>
      </c>
      <c r="G620" s="12" t="s">
        <v>536</v>
      </c>
      <c r="H620" s="12">
        <v>4.4000000000000004</v>
      </c>
      <c r="I620" s="12">
        <v>4.41</v>
      </c>
      <c r="J620" s="12">
        <v>4.16</v>
      </c>
      <c r="K620" s="12">
        <v>4.3499999999999996</v>
      </c>
      <c r="L620" s="12">
        <v>35</v>
      </c>
      <c r="M620" s="12">
        <v>17</v>
      </c>
      <c r="N620" s="10" t="str">
        <f>LEFT(Data[[#This Row],[Instructor]],1)</f>
        <v>J</v>
      </c>
      <c r="O620" s="10" t="str">
        <f>LEFT(Data[[#This Row],[Course Name]],5)</f>
        <v>20744</v>
      </c>
      <c r="P620" s="11">
        <f t="shared" si="10"/>
        <v>18</v>
      </c>
      <c r="Q620" s="12">
        <v>49</v>
      </c>
    </row>
    <row r="621" spans="1:17" x14ac:dyDescent="0.3">
      <c r="A621" s="12" t="s">
        <v>1665</v>
      </c>
      <c r="B621" s="12" t="s">
        <v>1666</v>
      </c>
      <c r="C621" s="12" t="s">
        <v>1359</v>
      </c>
      <c r="D621" s="12">
        <v>201820</v>
      </c>
      <c r="E621" s="13">
        <v>1</v>
      </c>
      <c r="F621" s="12" t="s">
        <v>42</v>
      </c>
      <c r="G621" s="12" t="s">
        <v>536</v>
      </c>
      <c r="H621" s="12">
        <v>4.79</v>
      </c>
      <c r="I621" s="12">
        <v>4.51</v>
      </c>
      <c r="J621" s="12">
        <v>4.5999999999999996</v>
      </c>
      <c r="K621" s="12">
        <v>4.66</v>
      </c>
      <c r="L621" s="12">
        <v>34</v>
      </c>
      <c r="M621" s="12">
        <v>12</v>
      </c>
      <c r="N621" s="10" t="str">
        <f>LEFT(Data[[#This Row],[Instructor]],1)</f>
        <v>S</v>
      </c>
      <c r="O621" s="10" t="str">
        <f>LEFT(Data[[#This Row],[Course Name]],5)</f>
        <v>20745</v>
      </c>
      <c r="P621" s="11">
        <f t="shared" si="10"/>
        <v>22</v>
      </c>
      <c r="Q621" s="12">
        <v>35</v>
      </c>
    </row>
    <row r="622" spans="1:17" x14ac:dyDescent="0.3">
      <c r="A622" s="12" t="s">
        <v>1667</v>
      </c>
      <c r="B622" s="12" t="s">
        <v>1668</v>
      </c>
      <c r="C622" s="12" t="s">
        <v>1359</v>
      </c>
      <c r="D622" s="12">
        <v>201820</v>
      </c>
      <c r="F622" s="12" t="s">
        <v>42</v>
      </c>
      <c r="G622" s="12" t="s">
        <v>536</v>
      </c>
      <c r="H622" s="12">
        <v>4.67</v>
      </c>
      <c r="I622" s="12">
        <v>4.2699999999999996</v>
      </c>
      <c r="J622" s="12">
        <v>3.83</v>
      </c>
      <c r="K622" s="12">
        <v>4.3499999999999996</v>
      </c>
      <c r="L622" s="12">
        <v>14</v>
      </c>
      <c r="M622" s="12">
        <v>3</v>
      </c>
      <c r="N622" s="10" t="str">
        <f>LEFT(Data[[#This Row],[Instructor]],1)</f>
        <v>S</v>
      </c>
      <c r="O622" s="10" t="str">
        <f>LEFT(Data[[#This Row],[Course Name]],5)</f>
        <v>20747</v>
      </c>
      <c r="P622" s="11">
        <f t="shared" si="10"/>
        <v>11</v>
      </c>
      <c r="Q622" s="12">
        <v>21</v>
      </c>
    </row>
    <row r="623" spans="1:17" x14ac:dyDescent="0.3">
      <c r="A623" s="12" t="s">
        <v>1669</v>
      </c>
      <c r="B623" s="12" t="s">
        <v>1670</v>
      </c>
      <c r="C623" s="12" t="s">
        <v>1271</v>
      </c>
      <c r="D623" s="12">
        <v>201820</v>
      </c>
      <c r="F623" s="12" t="s">
        <v>14</v>
      </c>
      <c r="G623" s="12" t="s">
        <v>78</v>
      </c>
      <c r="H623" s="12">
        <v>4.6399999999999997</v>
      </c>
      <c r="I623" s="12">
        <v>4.57</v>
      </c>
      <c r="J623" s="12">
        <v>4.5</v>
      </c>
      <c r="K623" s="12">
        <v>4.59</v>
      </c>
      <c r="L623" s="12">
        <v>14</v>
      </c>
      <c r="M623" s="12">
        <v>6</v>
      </c>
      <c r="N623" s="10" t="str">
        <f>LEFT(Data[[#This Row],[Instructor]],1)</f>
        <v>L</v>
      </c>
      <c r="O623" s="10" t="str">
        <f>LEFT(Data[[#This Row],[Course Name]],5)</f>
        <v>20748</v>
      </c>
      <c r="P623" s="11">
        <f t="shared" si="10"/>
        <v>8</v>
      </c>
      <c r="Q623" s="12">
        <v>43</v>
      </c>
    </row>
    <row r="624" spans="1:17" x14ac:dyDescent="0.3">
      <c r="A624" s="12" t="s">
        <v>1671</v>
      </c>
      <c r="B624" s="12" t="s">
        <v>1672</v>
      </c>
      <c r="C624" s="12" t="s">
        <v>696</v>
      </c>
      <c r="D624" s="12">
        <v>201820</v>
      </c>
      <c r="E624" s="13">
        <v>1</v>
      </c>
      <c r="F624" s="12" t="s">
        <v>14</v>
      </c>
      <c r="G624" s="12" t="s">
        <v>78</v>
      </c>
      <c r="H624" s="12">
        <v>5</v>
      </c>
      <c r="I624" s="12">
        <v>5</v>
      </c>
      <c r="J624" s="12">
        <v>4.67</v>
      </c>
      <c r="K624" s="12">
        <v>4.92</v>
      </c>
      <c r="L624" s="12">
        <v>6</v>
      </c>
      <c r="M624" s="12">
        <v>3</v>
      </c>
      <c r="N624" s="10" t="str">
        <f>LEFT(Data[[#This Row],[Instructor]],1)</f>
        <v>R</v>
      </c>
      <c r="O624" s="10" t="str">
        <f>LEFT(Data[[#This Row],[Course Name]],5)</f>
        <v>20749</v>
      </c>
      <c r="P624" s="11">
        <f t="shared" si="10"/>
        <v>3</v>
      </c>
      <c r="Q624" s="12">
        <v>50</v>
      </c>
    </row>
    <row r="625" spans="1:17" x14ac:dyDescent="0.3">
      <c r="A625" s="12" t="s">
        <v>1673</v>
      </c>
      <c r="B625" s="12" t="s">
        <v>1674</v>
      </c>
      <c r="C625" s="12" t="s">
        <v>824</v>
      </c>
      <c r="D625" s="12">
        <v>201820</v>
      </c>
      <c r="E625" s="13">
        <v>1</v>
      </c>
      <c r="F625" s="12" t="s">
        <v>42</v>
      </c>
      <c r="G625" s="12" t="s">
        <v>367</v>
      </c>
      <c r="H625" s="12">
        <v>4.72</v>
      </c>
      <c r="I625" s="12">
        <v>4.47</v>
      </c>
      <c r="J625" s="12">
        <v>4.34</v>
      </c>
      <c r="K625" s="12">
        <v>4.5599999999999996</v>
      </c>
      <c r="L625" s="12">
        <v>18</v>
      </c>
      <c r="M625" s="12">
        <v>8</v>
      </c>
      <c r="N625" s="10" t="str">
        <f>LEFT(Data[[#This Row],[Instructor]],1)</f>
        <v>V</v>
      </c>
      <c r="O625" s="10" t="str">
        <f>LEFT(Data[[#This Row],[Course Name]],5)</f>
        <v>20750</v>
      </c>
      <c r="P625" s="11">
        <f t="shared" si="10"/>
        <v>10</v>
      </c>
      <c r="Q625" s="12">
        <v>44</v>
      </c>
    </row>
    <row r="626" spans="1:17" x14ac:dyDescent="0.3">
      <c r="A626" s="12" t="s">
        <v>1675</v>
      </c>
      <c r="B626" s="12" t="s">
        <v>1676</v>
      </c>
      <c r="C626" s="12" t="s">
        <v>702</v>
      </c>
      <c r="D626" s="12">
        <v>201820</v>
      </c>
      <c r="F626" s="12" t="s">
        <v>14</v>
      </c>
      <c r="G626" s="12" t="s">
        <v>78</v>
      </c>
      <c r="H626" s="12">
        <v>2.5</v>
      </c>
      <c r="I626" s="12">
        <v>3.4</v>
      </c>
      <c r="J626" s="12">
        <v>3</v>
      </c>
      <c r="K626" s="12">
        <v>2.88</v>
      </c>
      <c r="L626" s="12">
        <v>12</v>
      </c>
      <c r="M626" s="12">
        <v>1</v>
      </c>
      <c r="N626" s="10" t="str">
        <f>LEFT(Data[[#This Row],[Instructor]],1)</f>
        <v>S</v>
      </c>
      <c r="O626" s="10" t="str">
        <f>LEFT(Data[[#This Row],[Course Name]],5)</f>
        <v>20751</v>
      </c>
      <c r="P626" s="11">
        <f t="shared" si="10"/>
        <v>11</v>
      </c>
      <c r="Q626" s="12">
        <v>8</v>
      </c>
    </row>
    <row r="627" spans="1:17" x14ac:dyDescent="0.3">
      <c r="A627" s="12" t="s">
        <v>1677</v>
      </c>
      <c r="B627" s="12" t="s">
        <v>1678</v>
      </c>
      <c r="C627" s="12" t="s">
        <v>1679</v>
      </c>
      <c r="D627" s="12">
        <v>201820</v>
      </c>
      <c r="E627" s="13">
        <v>1</v>
      </c>
      <c r="F627" s="12" t="s">
        <v>14</v>
      </c>
      <c r="G627" s="12" t="s">
        <v>222</v>
      </c>
      <c r="H627" s="12">
        <v>4.38</v>
      </c>
      <c r="I627" s="12">
        <v>4.5</v>
      </c>
      <c r="J627" s="12">
        <v>4.5</v>
      </c>
      <c r="K627" s="12">
        <v>4.4400000000000004</v>
      </c>
      <c r="L627" s="12">
        <v>31</v>
      </c>
      <c r="M627" s="12">
        <v>4</v>
      </c>
      <c r="N627" s="10" t="str">
        <f>LEFT(Data[[#This Row],[Instructor]],1)</f>
        <v>S</v>
      </c>
      <c r="O627" s="10" t="str">
        <f>LEFT(Data[[#This Row],[Course Name]],5)</f>
        <v>20755</v>
      </c>
      <c r="P627" s="11">
        <f t="shared" si="10"/>
        <v>27</v>
      </c>
      <c r="Q627" s="12">
        <v>13</v>
      </c>
    </row>
    <row r="628" spans="1:17" x14ac:dyDescent="0.3">
      <c r="A628" s="12" t="s">
        <v>1680</v>
      </c>
      <c r="B628" s="12" t="s">
        <v>1681</v>
      </c>
      <c r="C628" s="12" t="s">
        <v>1682</v>
      </c>
      <c r="D628" s="12">
        <v>201820</v>
      </c>
      <c r="F628" s="12" t="s">
        <v>42</v>
      </c>
      <c r="G628" s="12" t="s">
        <v>367</v>
      </c>
      <c r="H628" s="12">
        <v>4.71</v>
      </c>
      <c r="I628" s="12">
        <v>4.7</v>
      </c>
      <c r="J628" s="12">
        <v>4.79</v>
      </c>
      <c r="K628" s="12">
        <v>4.7300000000000004</v>
      </c>
      <c r="L628" s="12">
        <v>19</v>
      </c>
      <c r="M628" s="12">
        <v>6</v>
      </c>
      <c r="N628" s="10" t="str">
        <f>LEFT(Data[[#This Row],[Instructor]],1)</f>
        <v>H</v>
      </c>
      <c r="O628" s="10" t="str">
        <f>LEFT(Data[[#This Row],[Course Name]],5)</f>
        <v>20756</v>
      </c>
      <c r="P628" s="11">
        <f t="shared" si="10"/>
        <v>13</v>
      </c>
      <c r="Q628" s="12">
        <v>32</v>
      </c>
    </row>
    <row r="629" spans="1:17" x14ac:dyDescent="0.3">
      <c r="A629" s="12" t="s">
        <v>1683</v>
      </c>
      <c r="B629" s="12" t="s">
        <v>1684</v>
      </c>
      <c r="C629" s="12" t="s">
        <v>240</v>
      </c>
      <c r="D629" s="12">
        <v>201820</v>
      </c>
      <c r="E629" s="13">
        <v>1</v>
      </c>
      <c r="F629" s="12" t="s">
        <v>14</v>
      </c>
      <c r="G629" s="12" t="s">
        <v>222</v>
      </c>
      <c r="H629" s="12">
        <v>4.6900000000000004</v>
      </c>
      <c r="I629" s="12">
        <v>4.6500000000000004</v>
      </c>
      <c r="J629" s="12">
        <v>4.25</v>
      </c>
      <c r="K629" s="12">
        <v>4.57</v>
      </c>
      <c r="L629" s="12">
        <v>21</v>
      </c>
      <c r="M629" s="12">
        <v>8</v>
      </c>
      <c r="N629" s="10" t="str">
        <f>LEFT(Data[[#This Row],[Instructor]],1)</f>
        <v>H</v>
      </c>
      <c r="O629" s="10" t="str">
        <f>LEFT(Data[[#This Row],[Course Name]],5)</f>
        <v>20760</v>
      </c>
      <c r="P629" s="11">
        <f t="shared" si="10"/>
        <v>13</v>
      </c>
      <c r="Q629" s="12">
        <v>38</v>
      </c>
    </row>
    <row r="630" spans="1:17" x14ac:dyDescent="0.3">
      <c r="A630" s="12" t="s">
        <v>1685</v>
      </c>
      <c r="B630" s="12" t="s">
        <v>1686</v>
      </c>
      <c r="C630" s="12" t="s">
        <v>443</v>
      </c>
      <c r="D630" s="12">
        <v>201820</v>
      </c>
      <c r="E630" s="13">
        <v>1</v>
      </c>
      <c r="F630" s="12" t="s">
        <v>26</v>
      </c>
      <c r="G630" s="12" t="s">
        <v>444</v>
      </c>
      <c r="H630" s="12">
        <v>5</v>
      </c>
      <c r="I630" s="12">
        <v>5</v>
      </c>
      <c r="J630" s="12">
        <v>5</v>
      </c>
      <c r="K630" s="12">
        <v>5</v>
      </c>
      <c r="L630" s="12">
        <v>4</v>
      </c>
      <c r="M630" s="12">
        <v>1</v>
      </c>
      <c r="N630" s="10" t="str">
        <f>LEFT(Data[[#This Row],[Instructor]],1)</f>
        <v>J</v>
      </c>
      <c r="O630" s="10" t="str">
        <f>LEFT(Data[[#This Row],[Course Name]],5)</f>
        <v>20761</v>
      </c>
      <c r="P630" s="11">
        <f t="shared" si="10"/>
        <v>3</v>
      </c>
      <c r="Q630" s="12">
        <v>25</v>
      </c>
    </row>
    <row r="631" spans="1:17" x14ac:dyDescent="0.3">
      <c r="A631" s="12" t="s">
        <v>1687</v>
      </c>
      <c r="B631" s="12" t="s">
        <v>1688</v>
      </c>
      <c r="C631" s="12" t="s">
        <v>447</v>
      </c>
      <c r="D631" s="12">
        <v>201820</v>
      </c>
      <c r="E631" s="13">
        <v>1</v>
      </c>
      <c r="F631" s="12" t="s">
        <v>26</v>
      </c>
      <c r="G631" s="12" t="s">
        <v>444</v>
      </c>
      <c r="L631" s="12">
        <v>5</v>
      </c>
      <c r="M631" s="12">
        <v>0</v>
      </c>
      <c r="N631" s="10" t="str">
        <f>LEFT(Data[[#This Row],[Instructor]],1)</f>
        <v>F</v>
      </c>
      <c r="O631" s="10" t="str">
        <f>LEFT(Data[[#This Row],[Course Name]],5)</f>
        <v>20763</v>
      </c>
      <c r="P631" s="11">
        <f t="shared" si="10"/>
        <v>5</v>
      </c>
      <c r="Q631" s="12">
        <v>0</v>
      </c>
    </row>
    <row r="632" spans="1:17" x14ac:dyDescent="0.3">
      <c r="A632" s="12" t="s">
        <v>1689</v>
      </c>
      <c r="B632" s="12" t="s">
        <v>1690</v>
      </c>
      <c r="C632" s="12" t="s">
        <v>408</v>
      </c>
      <c r="D632" s="12">
        <v>201820</v>
      </c>
      <c r="E632" s="13">
        <v>1</v>
      </c>
      <c r="F632" s="12" t="s">
        <v>21</v>
      </c>
      <c r="G632" s="12" t="s">
        <v>389</v>
      </c>
      <c r="H632" s="12">
        <v>4.87</v>
      </c>
      <c r="I632" s="12">
        <v>4.5999999999999996</v>
      </c>
      <c r="J632" s="12">
        <v>4.21</v>
      </c>
      <c r="K632" s="12">
        <v>4.6399999999999997</v>
      </c>
      <c r="L632" s="12">
        <v>19</v>
      </c>
      <c r="M632" s="12">
        <v>6</v>
      </c>
      <c r="N632" s="10" t="str">
        <f>LEFT(Data[[#This Row],[Instructor]],1)</f>
        <v>Q</v>
      </c>
      <c r="O632" s="10" t="str">
        <f>LEFT(Data[[#This Row],[Course Name]],5)</f>
        <v>20764</v>
      </c>
      <c r="P632" s="11">
        <f t="shared" si="10"/>
        <v>13</v>
      </c>
      <c r="Q632" s="12">
        <v>32</v>
      </c>
    </row>
    <row r="633" spans="1:17" x14ac:dyDescent="0.3">
      <c r="A633" s="12" t="s">
        <v>1691</v>
      </c>
      <c r="B633" s="12" t="s">
        <v>1692</v>
      </c>
      <c r="C633" s="12" t="s">
        <v>1693</v>
      </c>
      <c r="D633" s="12">
        <v>201820</v>
      </c>
      <c r="E633" s="13">
        <v>1</v>
      </c>
      <c r="F633" s="12" t="s">
        <v>14</v>
      </c>
      <c r="G633" s="12" t="s">
        <v>82</v>
      </c>
      <c r="H633" s="12">
        <v>4.93</v>
      </c>
      <c r="I633" s="12">
        <v>4.74</v>
      </c>
      <c r="J633" s="12">
        <v>4.71</v>
      </c>
      <c r="K633" s="12">
        <v>4.82</v>
      </c>
      <c r="L633" s="12">
        <v>15</v>
      </c>
      <c r="M633" s="12">
        <v>7</v>
      </c>
      <c r="N633" s="10" t="str">
        <f>LEFT(Data[[#This Row],[Instructor]],1)</f>
        <v>S</v>
      </c>
      <c r="O633" s="10" t="str">
        <f>LEFT(Data[[#This Row],[Course Name]],5)</f>
        <v>20765</v>
      </c>
      <c r="P633" s="11">
        <f t="shared" si="10"/>
        <v>8</v>
      </c>
      <c r="Q633" s="12">
        <v>47</v>
      </c>
    </row>
    <row r="634" spans="1:17" x14ac:dyDescent="0.3">
      <c r="A634" s="12" t="s">
        <v>1694</v>
      </c>
      <c r="B634" s="12" t="s">
        <v>1695</v>
      </c>
      <c r="C634" s="12" t="s">
        <v>1696</v>
      </c>
      <c r="D634" s="12">
        <v>201820</v>
      </c>
      <c r="E634" s="13">
        <v>1</v>
      </c>
      <c r="F634" s="12" t="s">
        <v>14</v>
      </c>
      <c r="G634" s="12" t="s">
        <v>222</v>
      </c>
      <c r="H634" s="12">
        <v>4.53</v>
      </c>
      <c r="I634" s="12">
        <v>4.5999999999999996</v>
      </c>
      <c r="J634" s="12">
        <v>4.3099999999999996</v>
      </c>
      <c r="K634" s="12">
        <v>4.5</v>
      </c>
      <c r="L634" s="12">
        <v>10</v>
      </c>
      <c r="M634" s="12">
        <v>4</v>
      </c>
      <c r="N634" s="10" t="str">
        <f>LEFT(Data[[#This Row],[Instructor]],1)</f>
        <v>R</v>
      </c>
      <c r="O634" s="10" t="str">
        <f>LEFT(Data[[#This Row],[Course Name]],5)</f>
        <v>20767</v>
      </c>
      <c r="P634" s="11">
        <f t="shared" si="10"/>
        <v>6</v>
      </c>
      <c r="Q634" s="12">
        <v>40</v>
      </c>
    </row>
    <row r="635" spans="1:17" x14ac:dyDescent="0.3">
      <c r="A635" s="12" t="s">
        <v>1697</v>
      </c>
      <c r="B635" s="12" t="s">
        <v>1698</v>
      </c>
      <c r="C635" s="12" t="s">
        <v>1699</v>
      </c>
      <c r="D635" s="12">
        <v>201820</v>
      </c>
      <c r="E635" s="13">
        <v>1</v>
      </c>
      <c r="F635" s="12" t="s">
        <v>14</v>
      </c>
      <c r="G635" s="12" t="s">
        <v>319</v>
      </c>
      <c r="H635" s="12">
        <v>3.73</v>
      </c>
      <c r="I635" s="12">
        <v>3.97</v>
      </c>
      <c r="J635" s="12">
        <v>3.79</v>
      </c>
      <c r="K635" s="12">
        <v>3.81</v>
      </c>
      <c r="L635" s="12">
        <v>15</v>
      </c>
      <c r="M635" s="12">
        <v>14</v>
      </c>
      <c r="N635" s="10" t="str">
        <f>LEFT(Data[[#This Row],[Instructor]],1)</f>
        <v>A</v>
      </c>
      <c r="O635" s="10" t="str">
        <f>LEFT(Data[[#This Row],[Course Name]],5)</f>
        <v>20768</v>
      </c>
      <c r="P635" s="11">
        <f t="shared" si="10"/>
        <v>1</v>
      </c>
      <c r="Q635" s="12">
        <v>93</v>
      </c>
    </row>
    <row r="636" spans="1:17" x14ac:dyDescent="0.3">
      <c r="A636" s="12" t="s">
        <v>1700</v>
      </c>
      <c r="B636" s="12" t="s">
        <v>1701</v>
      </c>
      <c r="C636" s="12" t="s">
        <v>357</v>
      </c>
      <c r="D636" s="12">
        <v>201820</v>
      </c>
      <c r="E636" s="13">
        <v>1</v>
      </c>
      <c r="F636" s="12" t="s">
        <v>14</v>
      </c>
      <c r="G636" s="12" t="s">
        <v>319</v>
      </c>
      <c r="H636" s="12">
        <v>4.79</v>
      </c>
      <c r="I636" s="12">
        <v>4.53</v>
      </c>
      <c r="J636" s="12">
        <v>4.68</v>
      </c>
      <c r="K636" s="12">
        <v>4.68</v>
      </c>
      <c r="L636" s="12">
        <v>15</v>
      </c>
      <c r="M636" s="12">
        <v>14</v>
      </c>
      <c r="N636" s="10" t="str">
        <f>LEFT(Data[[#This Row],[Instructor]],1)</f>
        <v>D</v>
      </c>
      <c r="O636" s="10" t="str">
        <f>LEFT(Data[[#This Row],[Course Name]],5)</f>
        <v>20769</v>
      </c>
      <c r="P636" s="11">
        <f t="shared" si="10"/>
        <v>1</v>
      </c>
      <c r="Q636" s="12">
        <v>93</v>
      </c>
    </row>
    <row r="637" spans="1:17" x14ac:dyDescent="0.3">
      <c r="A637" s="12" t="s">
        <v>1702</v>
      </c>
      <c r="B637" s="12" t="s">
        <v>1703</v>
      </c>
      <c r="C637" s="12" t="s">
        <v>1704</v>
      </c>
      <c r="D637" s="12">
        <v>201820</v>
      </c>
      <c r="E637" s="13">
        <v>1</v>
      </c>
      <c r="F637" s="12" t="s">
        <v>14</v>
      </c>
      <c r="G637" s="12" t="s">
        <v>319</v>
      </c>
      <c r="H637" s="12">
        <v>4.62</v>
      </c>
      <c r="I637" s="12">
        <v>4.7300000000000004</v>
      </c>
      <c r="J637" s="12">
        <v>4.75</v>
      </c>
      <c r="K637" s="12">
        <v>4.68</v>
      </c>
      <c r="L637" s="12">
        <v>17</v>
      </c>
      <c r="M637" s="12">
        <v>15</v>
      </c>
      <c r="N637" s="10" t="str">
        <f>LEFT(Data[[#This Row],[Instructor]],1)</f>
        <v>R</v>
      </c>
      <c r="O637" s="10" t="str">
        <f>LEFT(Data[[#This Row],[Course Name]],5)</f>
        <v>20770</v>
      </c>
      <c r="P637" s="11">
        <f t="shared" si="10"/>
        <v>2</v>
      </c>
      <c r="Q637" s="12">
        <v>88</v>
      </c>
    </row>
    <row r="638" spans="1:17" x14ac:dyDescent="0.3">
      <c r="A638" s="12" t="s">
        <v>1705</v>
      </c>
      <c r="B638" s="12" t="s">
        <v>1706</v>
      </c>
      <c r="C638" s="12" t="s">
        <v>354</v>
      </c>
      <c r="D638" s="12">
        <v>201820</v>
      </c>
      <c r="E638" s="13">
        <v>1</v>
      </c>
      <c r="F638" s="12" t="s">
        <v>14</v>
      </c>
      <c r="G638" s="12" t="s">
        <v>319</v>
      </c>
      <c r="H638" s="12">
        <v>4.78</v>
      </c>
      <c r="I638" s="12">
        <v>4.78</v>
      </c>
      <c r="J638" s="12">
        <v>4.66</v>
      </c>
      <c r="K638" s="12">
        <v>4.75</v>
      </c>
      <c r="L638" s="12">
        <v>18</v>
      </c>
      <c r="M638" s="12">
        <v>16</v>
      </c>
      <c r="N638" s="10" t="str">
        <f>LEFT(Data[[#This Row],[Instructor]],1)</f>
        <v>G</v>
      </c>
      <c r="O638" s="10" t="str">
        <f>LEFT(Data[[#This Row],[Course Name]],5)</f>
        <v>20771</v>
      </c>
      <c r="P638" s="11">
        <f t="shared" si="10"/>
        <v>2</v>
      </c>
      <c r="Q638" s="12">
        <v>89</v>
      </c>
    </row>
    <row r="639" spans="1:17" x14ac:dyDescent="0.3">
      <c r="A639" s="12" t="s">
        <v>1707</v>
      </c>
      <c r="B639" s="12" t="s">
        <v>1708</v>
      </c>
      <c r="C639" s="12" t="s">
        <v>301</v>
      </c>
      <c r="D639" s="12">
        <v>201820</v>
      </c>
      <c r="F639" s="12" t="s">
        <v>14</v>
      </c>
      <c r="G639" s="12" t="s">
        <v>222</v>
      </c>
      <c r="H639" s="12">
        <v>3.31</v>
      </c>
      <c r="I639" s="12">
        <v>3.2</v>
      </c>
      <c r="J639" s="12">
        <v>2</v>
      </c>
      <c r="K639" s="12">
        <v>2.97</v>
      </c>
      <c r="L639" s="12">
        <v>7</v>
      </c>
      <c r="M639" s="12">
        <v>2</v>
      </c>
      <c r="N639" s="10" t="str">
        <f>LEFT(Data[[#This Row],[Instructor]],1)</f>
        <v>M</v>
      </c>
      <c r="O639" s="10" t="str">
        <f>LEFT(Data[[#This Row],[Course Name]],5)</f>
        <v>20772</v>
      </c>
      <c r="P639" s="11">
        <f t="shared" si="10"/>
        <v>5</v>
      </c>
      <c r="Q639" s="12">
        <v>29</v>
      </c>
    </row>
    <row r="640" spans="1:17" x14ac:dyDescent="0.3">
      <c r="A640" s="12" t="s">
        <v>1709</v>
      </c>
      <c r="B640" s="12" t="s">
        <v>1710</v>
      </c>
      <c r="C640" s="12" t="s">
        <v>324</v>
      </c>
      <c r="D640" s="12">
        <v>201820</v>
      </c>
      <c r="F640" s="12" t="s">
        <v>14</v>
      </c>
      <c r="G640" s="12" t="s">
        <v>319</v>
      </c>
      <c r="H640" s="12">
        <v>4.09</v>
      </c>
      <c r="I640" s="12">
        <v>3.96</v>
      </c>
      <c r="J640" s="12">
        <v>3.82</v>
      </c>
      <c r="K640" s="12">
        <v>3.99</v>
      </c>
      <c r="L640" s="12">
        <v>18</v>
      </c>
      <c r="M640" s="12">
        <v>13</v>
      </c>
      <c r="N640" s="10" t="str">
        <f>LEFT(Data[[#This Row],[Instructor]],1)</f>
        <v>M</v>
      </c>
      <c r="O640" s="10" t="str">
        <f>LEFT(Data[[#This Row],[Course Name]],5)</f>
        <v>20773</v>
      </c>
      <c r="P640" s="11">
        <f t="shared" si="10"/>
        <v>5</v>
      </c>
      <c r="Q640" s="12">
        <v>72</v>
      </c>
    </row>
    <row r="641" spans="1:17" x14ac:dyDescent="0.3">
      <c r="A641" s="12" t="s">
        <v>1711</v>
      </c>
      <c r="B641" s="12" t="s">
        <v>1712</v>
      </c>
      <c r="C641" s="12" t="s">
        <v>1194</v>
      </c>
      <c r="D641" s="12">
        <v>201820</v>
      </c>
      <c r="F641" s="12" t="s">
        <v>42</v>
      </c>
      <c r="G641" s="12" t="s">
        <v>367</v>
      </c>
      <c r="H641" s="12">
        <v>4.54</v>
      </c>
      <c r="I641" s="12">
        <v>4.67</v>
      </c>
      <c r="J641" s="12">
        <v>4.67</v>
      </c>
      <c r="K641" s="12">
        <v>4.6100000000000003</v>
      </c>
      <c r="L641" s="12">
        <v>32</v>
      </c>
      <c r="M641" s="12">
        <v>3</v>
      </c>
      <c r="N641" s="10" t="str">
        <f>LEFT(Data[[#This Row],[Instructor]],1)</f>
        <v>S</v>
      </c>
      <c r="O641" s="10" t="str">
        <f>LEFT(Data[[#This Row],[Course Name]],5)</f>
        <v>20774</v>
      </c>
      <c r="P641" s="11">
        <f t="shared" si="10"/>
        <v>29</v>
      </c>
      <c r="Q641" s="12">
        <v>9</v>
      </c>
    </row>
    <row r="642" spans="1:17" x14ac:dyDescent="0.3">
      <c r="A642" s="12" t="s">
        <v>1713</v>
      </c>
      <c r="B642" s="12" t="s">
        <v>1714</v>
      </c>
      <c r="C642" s="12" t="s">
        <v>1715</v>
      </c>
      <c r="D642" s="12">
        <v>201820</v>
      </c>
      <c r="E642" s="13">
        <v>1</v>
      </c>
      <c r="F642" s="12" t="s">
        <v>21</v>
      </c>
      <c r="G642" s="12" t="s">
        <v>548</v>
      </c>
      <c r="H642" s="12">
        <v>4.71</v>
      </c>
      <c r="I642" s="12">
        <v>4.57</v>
      </c>
      <c r="J642" s="12">
        <v>4.3</v>
      </c>
      <c r="K642" s="12">
        <v>4.57</v>
      </c>
      <c r="L642" s="12">
        <v>43</v>
      </c>
      <c r="M642" s="12">
        <v>20</v>
      </c>
      <c r="N642" s="10" t="str">
        <f>LEFT(Data[[#This Row],[Instructor]],1)</f>
        <v>K</v>
      </c>
      <c r="O642" s="10" t="str">
        <f>LEFT(Data[[#This Row],[Course Name]],5)</f>
        <v>20775</v>
      </c>
      <c r="P642" s="11">
        <f t="shared" si="10"/>
        <v>23</v>
      </c>
      <c r="Q642" s="12">
        <v>47</v>
      </c>
    </row>
    <row r="643" spans="1:17" x14ac:dyDescent="0.3">
      <c r="A643" s="12" t="s">
        <v>1716</v>
      </c>
      <c r="B643" s="12" t="s">
        <v>1717</v>
      </c>
      <c r="C643" s="12" t="s">
        <v>1718</v>
      </c>
      <c r="D643" s="12">
        <v>201820</v>
      </c>
      <c r="E643" s="13">
        <v>1</v>
      </c>
      <c r="F643" s="12" t="s">
        <v>21</v>
      </c>
      <c r="G643" s="12" t="s">
        <v>548</v>
      </c>
      <c r="H643" s="12">
        <v>4.87</v>
      </c>
      <c r="I643" s="12">
        <v>4.9400000000000004</v>
      </c>
      <c r="J643" s="12">
        <v>4.6900000000000004</v>
      </c>
      <c r="K643" s="12">
        <v>4.8499999999999996</v>
      </c>
      <c r="L643" s="12">
        <v>30</v>
      </c>
      <c r="M643" s="12">
        <v>13</v>
      </c>
      <c r="N643" s="10" t="str">
        <f>LEFT(Data[[#This Row],[Instructor]],1)</f>
        <v>K</v>
      </c>
      <c r="O643" s="10" t="str">
        <f>LEFT(Data[[#This Row],[Course Name]],5)</f>
        <v>20776</v>
      </c>
      <c r="P643" s="11">
        <f t="shared" si="10"/>
        <v>17</v>
      </c>
      <c r="Q643" s="12">
        <v>43</v>
      </c>
    </row>
    <row r="644" spans="1:17" x14ac:dyDescent="0.3">
      <c r="A644" s="12" t="s">
        <v>1719</v>
      </c>
      <c r="B644" s="12" t="s">
        <v>1720</v>
      </c>
      <c r="C644" s="12" t="s">
        <v>125</v>
      </c>
      <c r="D644" s="12">
        <v>201820</v>
      </c>
      <c r="E644" s="13">
        <v>1</v>
      </c>
      <c r="F644" s="12" t="s">
        <v>14</v>
      </c>
      <c r="G644" s="12" t="s">
        <v>82</v>
      </c>
      <c r="H644" s="12">
        <v>5</v>
      </c>
      <c r="I644" s="12">
        <v>5</v>
      </c>
      <c r="J644" s="12">
        <v>5</v>
      </c>
      <c r="K644" s="12">
        <v>5</v>
      </c>
      <c r="L644" s="12">
        <v>7</v>
      </c>
      <c r="M644" s="12">
        <v>2</v>
      </c>
      <c r="N644" s="10" t="str">
        <f>LEFT(Data[[#This Row],[Instructor]],1)</f>
        <v>A</v>
      </c>
      <c r="O644" s="10" t="str">
        <f>LEFT(Data[[#This Row],[Course Name]],5)</f>
        <v>20777</v>
      </c>
      <c r="P644" s="11">
        <f t="shared" si="10"/>
        <v>5</v>
      </c>
      <c r="Q644" s="12">
        <v>29</v>
      </c>
    </row>
    <row r="645" spans="1:17" x14ac:dyDescent="0.3">
      <c r="A645" s="12" t="s">
        <v>1721</v>
      </c>
      <c r="B645" s="12" t="s">
        <v>1722</v>
      </c>
      <c r="C645" s="12" t="s">
        <v>1246</v>
      </c>
      <c r="D645" s="12">
        <v>201820</v>
      </c>
      <c r="F645" s="12" t="s">
        <v>14</v>
      </c>
      <c r="G645" s="12" t="s">
        <v>82</v>
      </c>
      <c r="H645" s="12">
        <v>4.87</v>
      </c>
      <c r="I645" s="12">
        <v>4.82</v>
      </c>
      <c r="J645" s="12">
        <v>4.8499999999999996</v>
      </c>
      <c r="K645" s="12">
        <v>4.8499999999999996</v>
      </c>
      <c r="L645" s="12">
        <v>26</v>
      </c>
      <c r="M645" s="12">
        <v>13</v>
      </c>
      <c r="N645" s="10" t="str">
        <f>LEFT(Data[[#This Row],[Instructor]],1)</f>
        <v>G</v>
      </c>
      <c r="O645" s="10" t="str">
        <f>LEFT(Data[[#This Row],[Course Name]],5)</f>
        <v>20778</v>
      </c>
      <c r="P645" s="11">
        <f t="shared" si="10"/>
        <v>13</v>
      </c>
      <c r="Q645" s="12">
        <v>50</v>
      </c>
    </row>
    <row r="646" spans="1:17" x14ac:dyDescent="0.3">
      <c r="A646" s="12" t="s">
        <v>1723</v>
      </c>
      <c r="B646" s="12" t="s">
        <v>1724</v>
      </c>
      <c r="C646" s="12" t="s">
        <v>1725</v>
      </c>
      <c r="D646" s="12">
        <v>201820</v>
      </c>
      <c r="E646" s="13">
        <v>1</v>
      </c>
      <c r="F646" s="12" t="s">
        <v>14</v>
      </c>
      <c r="G646" s="12" t="s">
        <v>82</v>
      </c>
      <c r="H646" s="12">
        <v>4.84</v>
      </c>
      <c r="I646" s="12">
        <v>4.76</v>
      </c>
      <c r="J646" s="12">
        <v>4.72</v>
      </c>
      <c r="K646" s="12">
        <v>4.79</v>
      </c>
      <c r="L646" s="12">
        <v>15</v>
      </c>
      <c r="M646" s="12">
        <v>11</v>
      </c>
      <c r="N646" s="10" t="str">
        <f>LEFT(Data[[#This Row],[Instructor]],1)</f>
        <v>J</v>
      </c>
      <c r="O646" s="10" t="str">
        <f>LEFT(Data[[#This Row],[Course Name]],5)</f>
        <v>20779</v>
      </c>
      <c r="P646" s="11">
        <f t="shared" si="10"/>
        <v>4</v>
      </c>
      <c r="Q646" s="12">
        <v>73</v>
      </c>
    </row>
    <row r="647" spans="1:17" x14ac:dyDescent="0.3">
      <c r="A647" s="12" t="s">
        <v>1726</v>
      </c>
      <c r="B647" s="12" t="s">
        <v>1727</v>
      </c>
      <c r="C647" s="12" t="s">
        <v>980</v>
      </c>
      <c r="D647" s="12">
        <v>201820</v>
      </c>
      <c r="F647" s="12" t="s">
        <v>21</v>
      </c>
      <c r="G647" s="12" t="s">
        <v>389</v>
      </c>
      <c r="H647" s="12">
        <v>5</v>
      </c>
      <c r="I647" s="12">
        <v>5</v>
      </c>
      <c r="J647" s="12">
        <v>5</v>
      </c>
      <c r="K647" s="12">
        <v>5</v>
      </c>
      <c r="L647" s="12">
        <v>5</v>
      </c>
      <c r="M647" s="12">
        <v>2</v>
      </c>
      <c r="N647" s="10" t="str">
        <f>LEFT(Data[[#This Row],[Instructor]],1)</f>
        <v>B</v>
      </c>
      <c r="O647" s="10" t="str">
        <f>LEFT(Data[[#This Row],[Course Name]],5)</f>
        <v>20780</v>
      </c>
      <c r="P647" s="11">
        <f t="shared" si="10"/>
        <v>3</v>
      </c>
      <c r="Q647" s="12">
        <v>40</v>
      </c>
    </row>
    <row r="648" spans="1:17" x14ac:dyDescent="0.3">
      <c r="A648" s="12" t="s">
        <v>1728</v>
      </c>
      <c r="B648" s="12" t="s">
        <v>1729</v>
      </c>
      <c r="C648" s="12" t="s">
        <v>1730</v>
      </c>
      <c r="D648" s="12">
        <v>201820</v>
      </c>
      <c r="F648" s="12" t="s">
        <v>14</v>
      </c>
      <c r="G648" s="12" t="s">
        <v>82</v>
      </c>
      <c r="H648" s="12">
        <v>5</v>
      </c>
      <c r="I648" s="12">
        <v>4.5999999999999996</v>
      </c>
      <c r="J648" s="12">
        <v>5</v>
      </c>
      <c r="K648" s="12">
        <v>4.88</v>
      </c>
      <c r="L648" s="12">
        <v>4</v>
      </c>
      <c r="M648" s="12">
        <v>1</v>
      </c>
      <c r="N648" s="10" t="str">
        <f>LEFT(Data[[#This Row],[Instructor]],1)</f>
        <v>J</v>
      </c>
      <c r="O648" s="10" t="str">
        <f>LEFT(Data[[#This Row],[Course Name]],5)</f>
        <v>20782</v>
      </c>
      <c r="P648" s="11">
        <f t="shared" si="10"/>
        <v>3</v>
      </c>
      <c r="Q648" s="12">
        <v>25</v>
      </c>
    </row>
    <row r="649" spans="1:17" x14ac:dyDescent="0.3">
      <c r="A649" s="12" t="s">
        <v>1731</v>
      </c>
      <c r="B649" s="12" t="s">
        <v>1732</v>
      </c>
      <c r="C649" s="12" t="s">
        <v>985</v>
      </c>
      <c r="D649" s="12">
        <v>201820</v>
      </c>
      <c r="E649" s="13">
        <v>1</v>
      </c>
      <c r="F649" s="12" t="s">
        <v>26</v>
      </c>
      <c r="G649" s="12" t="s">
        <v>986</v>
      </c>
      <c r="H649" s="12">
        <v>4.2699999999999996</v>
      </c>
      <c r="I649" s="12">
        <v>4.13</v>
      </c>
      <c r="J649" s="12">
        <v>4.0599999999999996</v>
      </c>
      <c r="K649" s="12">
        <v>4.18</v>
      </c>
      <c r="L649" s="12">
        <v>16</v>
      </c>
      <c r="M649" s="12">
        <v>8</v>
      </c>
      <c r="N649" s="10" t="str">
        <f>LEFT(Data[[#This Row],[Instructor]],1)</f>
        <v>J</v>
      </c>
      <c r="O649" s="10" t="str">
        <f>LEFT(Data[[#This Row],[Course Name]],5)</f>
        <v>20785</v>
      </c>
      <c r="P649" s="11">
        <f t="shared" ref="P649:P712" si="11">L649-M649</f>
        <v>8</v>
      </c>
      <c r="Q649" s="12">
        <v>50</v>
      </c>
    </row>
    <row r="650" spans="1:17" x14ac:dyDescent="0.3">
      <c r="A650" s="12" t="s">
        <v>1733</v>
      </c>
      <c r="B650" s="12" t="s">
        <v>1734</v>
      </c>
      <c r="C650" s="12" t="s">
        <v>1650</v>
      </c>
      <c r="D650" s="12">
        <v>201820</v>
      </c>
      <c r="F650" s="12" t="s">
        <v>42</v>
      </c>
      <c r="G650" s="12" t="s">
        <v>536</v>
      </c>
      <c r="H650" s="12">
        <v>4.9000000000000004</v>
      </c>
      <c r="I650" s="12">
        <v>4.84</v>
      </c>
      <c r="J650" s="12">
        <v>5</v>
      </c>
      <c r="K650" s="12">
        <v>4.91</v>
      </c>
      <c r="L650" s="12">
        <v>34</v>
      </c>
      <c r="M650" s="12">
        <v>5</v>
      </c>
      <c r="N650" s="10" t="str">
        <f>LEFT(Data[[#This Row],[Instructor]],1)</f>
        <v>S</v>
      </c>
      <c r="O650" s="10" t="str">
        <f>LEFT(Data[[#This Row],[Course Name]],5)</f>
        <v>20786</v>
      </c>
      <c r="P650" s="11">
        <f t="shared" si="11"/>
        <v>29</v>
      </c>
      <c r="Q650" s="12">
        <v>15</v>
      </c>
    </row>
    <row r="651" spans="1:17" x14ac:dyDescent="0.3">
      <c r="A651" s="12" t="s">
        <v>1735</v>
      </c>
      <c r="B651" s="12" t="s">
        <v>1736</v>
      </c>
      <c r="C651" s="12" t="s">
        <v>1737</v>
      </c>
      <c r="D651" s="12">
        <v>201820</v>
      </c>
      <c r="E651" s="13">
        <v>1</v>
      </c>
      <c r="F651" s="12" t="s">
        <v>400</v>
      </c>
      <c r="G651" s="12" t="s">
        <v>401</v>
      </c>
      <c r="H651" s="12">
        <v>3.5</v>
      </c>
      <c r="I651" s="12">
        <v>3.67</v>
      </c>
      <c r="J651" s="12">
        <v>3.31</v>
      </c>
      <c r="K651" s="12">
        <v>3.51</v>
      </c>
      <c r="L651" s="12">
        <v>14</v>
      </c>
      <c r="M651" s="12">
        <v>8</v>
      </c>
      <c r="N651" s="10" t="str">
        <f>LEFT(Data[[#This Row],[Instructor]],1)</f>
        <v>H</v>
      </c>
      <c r="O651" s="10" t="str">
        <f>LEFT(Data[[#This Row],[Course Name]],5)</f>
        <v>20787</v>
      </c>
      <c r="P651" s="11">
        <f t="shared" si="11"/>
        <v>6</v>
      </c>
      <c r="Q651" s="12">
        <v>57</v>
      </c>
    </row>
    <row r="652" spans="1:17" x14ac:dyDescent="0.3">
      <c r="A652" s="12" t="s">
        <v>1738</v>
      </c>
      <c r="B652" s="12" t="s">
        <v>1739</v>
      </c>
      <c r="C652" s="12" t="s">
        <v>740</v>
      </c>
      <c r="D652" s="12">
        <v>201820</v>
      </c>
      <c r="E652" s="13">
        <v>1</v>
      </c>
      <c r="F652" s="12" t="s">
        <v>21</v>
      </c>
      <c r="G652" s="12" t="s">
        <v>424</v>
      </c>
      <c r="H652" s="12">
        <v>4.7300000000000004</v>
      </c>
      <c r="I652" s="12">
        <v>4.72</v>
      </c>
      <c r="J652" s="12">
        <v>3.96</v>
      </c>
      <c r="K652" s="12">
        <v>4.55</v>
      </c>
      <c r="L652" s="12">
        <v>61</v>
      </c>
      <c r="M652" s="12">
        <v>23</v>
      </c>
      <c r="N652" s="10" t="str">
        <f>LEFT(Data[[#This Row],[Instructor]],1)</f>
        <v>L</v>
      </c>
      <c r="O652" s="10" t="str">
        <f>LEFT(Data[[#This Row],[Course Name]],5)</f>
        <v>20788</v>
      </c>
      <c r="P652" s="11">
        <f t="shared" si="11"/>
        <v>38</v>
      </c>
      <c r="Q652" s="12">
        <v>38</v>
      </c>
    </row>
    <row r="653" spans="1:17" x14ac:dyDescent="0.3">
      <c r="A653" s="12" t="s">
        <v>1740</v>
      </c>
      <c r="B653" s="12" t="s">
        <v>1741</v>
      </c>
      <c r="C653" s="12" t="s">
        <v>427</v>
      </c>
      <c r="D653" s="12">
        <v>201820</v>
      </c>
      <c r="E653" s="13">
        <v>1</v>
      </c>
      <c r="F653" s="12" t="s">
        <v>21</v>
      </c>
      <c r="G653" s="12" t="s">
        <v>424</v>
      </c>
      <c r="H653" s="12">
        <v>3.92</v>
      </c>
      <c r="I653" s="12">
        <v>3.86</v>
      </c>
      <c r="J653" s="12">
        <v>3.25</v>
      </c>
      <c r="K653" s="12">
        <v>3.74</v>
      </c>
      <c r="L653" s="12">
        <v>31</v>
      </c>
      <c r="M653" s="12">
        <v>14</v>
      </c>
      <c r="N653" s="10" t="str">
        <f>LEFT(Data[[#This Row],[Instructor]],1)</f>
        <v>J</v>
      </c>
      <c r="O653" s="10" t="str">
        <f>LEFT(Data[[#This Row],[Course Name]],5)</f>
        <v>20789</v>
      </c>
      <c r="P653" s="11">
        <f t="shared" si="11"/>
        <v>17</v>
      </c>
      <c r="Q653" s="12">
        <v>45</v>
      </c>
    </row>
    <row r="654" spans="1:17" x14ac:dyDescent="0.3">
      <c r="A654" s="12" t="s">
        <v>1742</v>
      </c>
      <c r="B654" s="12" t="s">
        <v>1743</v>
      </c>
      <c r="C654" s="12" t="s">
        <v>427</v>
      </c>
      <c r="D654" s="12">
        <v>201820</v>
      </c>
      <c r="E654" s="13">
        <v>1</v>
      </c>
      <c r="F654" s="12" t="s">
        <v>21</v>
      </c>
      <c r="G654" s="12" t="s">
        <v>424</v>
      </c>
      <c r="H654" s="12">
        <v>3.85</v>
      </c>
      <c r="I654" s="12">
        <v>4.1500000000000004</v>
      </c>
      <c r="J654" s="12">
        <v>4.03</v>
      </c>
      <c r="K654" s="12">
        <v>3.98</v>
      </c>
      <c r="L654" s="12">
        <v>51</v>
      </c>
      <c r="M654" s="12">
        <v>19</v>
      </c>
      <c r="N654" s="10" t="str">
        <f>LEFT(Data[[#This Row],[Instructor]],1)</f>
        <v>J</v>
      </c>
      <c r="O654" s="10" t="str">
        <f>LEFT(Data[[#This Row],[Course Name]],5)</f>
        <v>20790</v>
      </c>
      <c r="P654" s="11">
        <f t="shared" si="11"/>
        <v>32</v>
      </c>
      <c r="Q654" s="12">
        <v>37</v>
      </c>
    </row>
    <row r="655" spans="1:17" x14ac:dyDescent="0.3">
      <c r="A655" s="12" t="s">
        <v>1744</v>
      </c>
      <c r="B655" s="12" t="s">
        <v>1745</v>
      </c>
      <c r="C655" s="12" t="s">
        <v>281</v>
      </c>
      <c r="D655" s="12">
        <v>201820</v>
      </c>
      <c r="E655" s="13">
        <v>1</v>
      </c>
      <c r="F655" s="12" t="s">
        <v>14</v>
      </c>
      <c r="G655" s="12" t="s">
        <v>24</v>
      </c>
      <c r="H655" s="12">
        <v>5</v>
      </c>
      <c r="I655" s="12">
        <v>5</v>
      </c>
      <c r="J655" s="12">
        <v>4</v>
      </c>
      <c r="K655" s="12">
        <v>4.76</v>
      </c>
      <c r="L655" s="12">
        <v>6</v>
      </c>
      <c r="M655" s="12">
        <v>1</v>
      </c>
      <c r="N655" s="10" t="str">
        <f>LEFT(Data[[#This Row],[Instructor]],1)</f>
        <v>L</v>
      </c>
      <c r="O655" s="10" t="str">
        <f>LEFT(Data[[#This Row],[Course Name]],5)</f>
        <v>20791</v>
      </c>
      <c r="P655" s="11">
        <f t="shared" si="11"/>
        <v>5</v>
      </c>
      <c r="Q655" s="12">
        <v>17</v>
      </c>
    </row>
    <row r="656" spans="1:17" x14ac:dyDescent="0.3">
      <c r="A656" s="12" t="s">
        <v>1746</v>
      </c>
      <c r="B656" s="12" t="s">
        <v>1747</v>
      </c>
      <c r="C656" s="12" t="s">
        <v>750</v>
      </c>
      <c r="D656" s="12">
        <v>201820</v>
      </c>
      <c r="E656" s="13">
        <v>1</v>
      </c>
      <c r="F656" s="12" t="s">
        <v>21</v>
      </c>
      <c r="G656" s="12" t="s">
        <v>424</v>
      </c>
      <c r="H656" s="12">
        <v>4.1500000000000004</v>
      </c>
      <c r="I656" s="12">
        <v>4.17</v>
      </c>
      <c r="J656" s="12">
        <v>3.69</v>
      </c>
      <c r="K656" s="12">
        <v>4.05</v>
      </c>
      <c r="L656" s="12">
        <v>36</v>
      </c>
      <c r="M656" s="12">
        <v>30</v>
      </c>
      <c r="N656" s="10" t="str">
        <f>LEFT(Data[[#This Row],[Instructor]],1)</f>
        <v>D</v>
      </c>
      <c r="O656" s="10" t="str">
        <f>LEFT(Data[[#This Row],[Course Name]],5)</f>
        <v>20792</v>
      </c>
      <c r="P656" s="11">
        <f t="shared" si="11"/>
        <v>6</v>
      </c>
      <c r="Q656" s="12">
        <v>83</v>
      </c>
    </row>
    <row r="657" spans="1:17" x14ac:dyDescent="0.3">
      <c r="A657" s="12" t="s">
        <v>1748</v>
      </c>
      <c r="B657" s="12" t="s">
        <v>1749</v>
      </c>
      <c r="C657" s="12" t="s">
        <v>750</v>
      </c>
      <c r="D657" s="12">
        <v>201820</v>
      </c>
      <c r="E657" s="13">
        <v>1</v>
      </c>
      <c r="F657" s="12" t="s">
        <v>21</v>
      </c>
      <c r="G657" s="12" t="s">
        <v>424</v>
      </c>
      <c r="H657" s="12">
        <v>3.72</v>
      </c>
      <c r="I657" s="12">
        <v>4</v>
      </c>
      <c r="J657" s="12">
        <v>3.17</v>
      </c>
      <c r="K657" s="12">
        <v>3.67</v>
      </c>
      <c r="L657" s="12">
        <v>15</v>
      </c>
      <c r="M657" s="12">
        <v>9</v>
      </c>
      <c r="N657" s="10" t="str">
        <f>LEFT(Data[[#This Row],[Instructor]],1)</f>
        <v>D</v>
      </c>
      <c r="O657" s="10" t="str">
        <f>LEFT(Data[[#This Row],[Course Name]],5)</f>
        <v>20793</v>
      </c>
      <c r="P657" s="11">
        <f t="shared" si="11"/>
        <v>6</v>
      </c>
      <c r="Q657" s="12">
        <v>60</v>
      </c>
    </row>
    <row r="658" spans="1:17" x14ac:dyDescent="0.3">
      <c r="A658" s="12" t="s">
        <v>1750</v>
      </c>
      <c r="B658" s="12" t="s">
        <v>1751</v>
      </c>
      <c r="C658" s="12" t="s">
        <v>750</v>
      </c>
      <c r="D658" s="12">
        <v>201820</v>
      </c>
      <c r="E658" s="13">
        <v>1</v>
      </c>
      <c r="F658" s="12" t="s">
        <v>21</v>
      </c>
      <c r="G658" s="12" t="s">
        <v>424</v>
      </c>
      <c r="H658" s="12">
        <v>4.68</v>
      </c>
      <c r="I658" s="12">
        <v>4.6900000000000004</v>
      </c>
      <c r="J658" s="12">
        <v>4.47</v>
      </c>
      <c r="K658" s="12">
        <v>4.63</v>
      </c>
      <c r="L658" s="12">
        <v>18</v>
      </c>
      <c r="M658" s="12">
        <v>9</v>
      </c>
      <c r="N658" s="10" t="str">
        <f>LEFT(Data[[#This Row],[Instructor]],1)</f>
        <v>D</v>
      </c>
      <c r="O658" s="10" t="str">
        <f>LEFT(Data[[#This Row],[Course Name]],5)</f>
        <v>20794</v>
      </c>
      <c r="P658" s="11">
        <f t="shared" si="11"/>
        <v>9</v>
      </c>
      <c r="Q658" s="12">
        <v>50</v>
      </c>
    </row>
    <row r="659" spans="1:17" x14ac:dyDescent="0.3">
      <c r="A659" s="12" t="s">
        <v>1752</v>
      </c>
      <c r="B659" s="12" t="s">
        <v>1753</v>
      </c>
      <c r="C659" s="12" t="s">
        <v>745</v>
      </c>
      <c r="D659" s="12">
        <v>201820</v>
      </c>
      <c r="E659" s="13">
        <v>1</v>
      </c>
      <c r="F659" s="12" t="s">
        <v>21</v>
      </c>
      <c r="G659" s="12" t="s">
        <v>424</v>
      </c>
      <c r="H659" s="12">
        <v>3.7</v>
      </c>
      <c r="I659" s="12">
        <v>3.89</v>
      </c>
      <c r="J659" s="12">
        <v>3.67</v>
      </c>
      <c r="K659" s="12">
        <v>3.75</v>
      </c>
      <c r="L659" s="12">
        <v>26</v>
      </c>
      <c r="M659" s="12">
        <v>7</v>
      </c>
      <c r="N659" s="10" t="str">
        <f>LEFT(Data[[#This Row],[Instructor]],1)</f>
        <v>V</v>
      </c>
      <c r="O659" s="10" t="str">
        <f>LEFT(Data[[#This Row],[Course Name]],5)</f>
        <v>20795</v>
      </c>
      <c r="P659" s="11">
        <f t="shared" si="11"/>
        <v>19</v>
      </c>
      <c r="Q659" s="12">
        <v>27</v>
      </c>
    </row>
    <row r="660" spans="1:17" x14ac:dyDescent="0.3">
      <c r="A660" s="12" t="s">
        <v>1754</v>
      </c>
      <c r="B660" s="12" t="s">
        <v>1755</v>
      </c>
      <c r="C660" s="12" t="s">
        <v>740</v>
      </c>
      <c r="D660" s="12">
        <v>201820</v>
      </c>
      <c r="E660" s="13">
        <v>1</v>
      </c>
      <c r="F660" s="12" t="s">
        <v>21</v>
      </c>
      <c r="G660" s="12" t="s">
        <v>424</v>
      </c>
      <c r="H660" s="12">
        <v>4</v>
      </c>
      <c r="I660" s="12">
        <v>4.1399999999999997</v>
      </c>
      <c r="J660" s="12">
        <v>3.87</v>
      </c>
      <c r="K660" s="12">
        <v>4.01</v>
      </c>
      <c r="L660" s="12">
        <v>46</v>
      </c>
      <c r="M660" s="12">
        <v>17</v>
      </c>
      <c r="N660" s="10" t="str">
        <f>LEFT(Data[[#This Row],[Instructor]],1)</f>
        <v>L</v>
      </c>
      <c r="O660" s="10" t="str">
        <f>LEFT(Data[[#This Row],[Course Name]],5)</f>
        <v>20796</v>
      </c>
      <c r="P660" s="11">
        <f t="shared" si="11"/>
        <v>29</v>
      </c>
      <c r="Q660" s="12">
        <v>37</v>
      </c>
    </row>
    <row r="661" spans="1:17" x14ac:dyDescent="0.3">
      <c r="A661" s="12" t="s">
        <v>1756</v>
      </c>
      <c r="B661" s="12" t="s">
        <v>1757</v>
      </c>
      <c r="C661" s="12" t="s">
        <v>729</v>
      </c>
      <c r="D661" s="12">
        <v>201820</v>
      </c>
      <c r="E661" s="13">
        <v>1</v>
      </c>
      <c r="F661" s="12" t="s">
        <v>14</v>
      </c>
      <c r="G661" s="12" t="s">
        <v>24</v>
      </c>
      <c r="H661" s="12">
        <v>4.6100000000000003</v>
      </c>
      <c r="I661" s="12">
        <v>4.62</v>
      </c>
      <c r="J661" s="12">
        <v>4.05</v>
      </c>
      <c r="K661" s="12">
        <v>4.4800000000000004</v>
      </c>
      <c r="L661" s="12">
        <v>28</v>
      </c>
      <c r="M661" s="12">
        <v>10</v>
      </c>
      <c r="N661" s="10" t="str">
        <f>LEFT(Data[[#This Row],[Instructor]],1)</f>
        <v>V</v>
      </c>
      <c r="O661" s="10" t="str">
        <f>LEFT(Data[[#This Row],[Course Name]],5)</f>
        <v>20797</v>
      </c>
      <c r="P661" s="11">
        <f t="shared" si="11"/>
        <v>18</v>
      </c>
      <c r="Q661" s="12">
        <v>36</v>
      </c>
    </row>
    <row r="662" spans="1:17" x14ac:dyDescent="0.3">
      <c r="A662" s="12" t="s">
        <v>1758</v>
      </c>
      <c r="B662" s="12" t="s">
        <v>1759</v>
      </c>
      <c r="C662" s="12" t="s">
        <v>1760</v>
      </c>
      <c r="D662" s="12">
        <v>201820</v>
      </c>
      <c r="F662" s="12" t="s">
        <v>14</v>
      </c>
      <c r="G662" s="12" t="s">
        <v>24</v>
      </c>
      <c r="H662" s="12">
        <v>4.8899999999999997</v>
      </c>
      <c r="I662" s="12">
        <v>4.8</v>
      </c>
      <c r="J662" s="12">
        <v>4.8899999999999997</v>
      </c>
      <c r="K662" s="12">
        <v>4.8600000000000003</v>
      </c>
      <c r="L662" s="12">
        <v>11</v>
      </c>
      <c r="M662" s="12">
        <v>9</v>
      </c>
      <c r="N662" s="10" t="str">
        <f>LEFT(Data[[#This Row],[Instructor]],1)</f>
        <v>A</v>
      </c>
      <c r="O662" s="10" t="str">
        <f>LEFT(Data[[#This Row],[Course Name]],5)</f>
        <v>20799</v>
      </c>
      <c r="P662" s="11">
        <f t="shared" si="11"/>
        <v>2</v>
      </c>
      <c r="Q662" s="12">
        <v>82</v>
      </c>
    </row>
    <row r="663" spans="1:17" x14ac:dyDescent="0.3">
      <c r="A663" s="12" t="s">
        <v>1761</v>
      </c>
      <c r="B663" s="12" t="s">
        <v>1762</v>
      </c>
      <c r="C663" s="12" t="s">
        <v>750</v>
      </c>
      <c r="D663" s="12">
        <v>201820</v>
      </c>
      <c r="E663" s="13">
        <v>1</v>
      </c>
      <c r="F663" s="12" t="s">
        <v>21</v>
      </c>
      <c r="G663" s="12" t="s">
        <v>424</v>
      </c>
      <c r="H663" s="12">
        <v>4.21</v>
      </c>
      <c r="I663" s="12">
        <v>4.34</v>
      </c>
      <c r="J663" s="12">
        <v>3.77</v>
      </c>
      <c r="K663" s="12">
        <v>4.1399999999999997</v>
      </c>
      <c r="L663" s="12">
        <v>33</v>
      </c>
      <c r="M663" s="12">
        <v>28</v>
      </c>
      <c r="N663" s="10" t="str">
        <f>LEFT(Data[[#This Row],[Instructor]],1)</f>
        <v>D</v>
      </c>
      <c r="O663" s="10" t="str">
        <f>LEFT(Data[[#This Row],[Course Name]],5)</f>
        <v>20800</v>
      </c>
      <c r="P663" s="11">
        <f t="shared" si="11"/>
        <v>5</v>
      </c>
      <c r="Q663" s="12">
        <v>85</v>
      </c>
    </row>
    <row r="664" spans="1:17" x14ac:dyDescent="0.3">
      <c r="A664" s="12" t="s">
        <v>1763</v>
      </c>
      <c r="B664" s="12" t="s">
        <v>1764</v>
      </c>
      <c r="C664" s="12" t="s">
        <v>1765</v>
      </c>
      <c r="D664" s="12">
        <v>201820</v>
      </c>
      <c r="E664" s="13">
        <v>1</v>
      </c>
      <c r="F664" s="12" t="s">
        <v>21</v>
      </c>
      <c r="G664" s="12" t="s">
        <v>22</v>
      </c>
      <c r="H664" s="12">
        <v>2.92</v>
      </c>
      <c r="I664" s="12">
        <v>3.97</v>
      </c>
      <c r="J664" s="12">
        <v>2.83</v>
      </c>
      <c r="K664" s="12">
        <v>3.21</v>
      </c>
      <c r="L664" s="12">
        <v>15</v>
      </c>
      <c r="M664" s="12">
        <v>3</v>
      </c>
      <c r="N664" s="10" t="str">
        <f>LEFT(Data[[#This Row],[Instructor]],1)</f>
        <v>C</v>
      </c>
      <c r="O664" s="10" t="str">
        <f>LEFT(Data[[#This Row],[Course Name]],5)</f>
        <v>20801</v>
      </c>
      <c r="P664" s="11">
        <f t="shared" si="11"/>
        <v>12</v>
      </c>
      <c r="Q664" s="12">
        <v>20</v>
      </c>
    </row>
    <row r="665" spans="1:17" x14ac:dyDescent="0.3">
      <c r="A665" s="12" t="s">
        <v>1766</v>
      </c>
      <c r="B665" s="12" t="s">
        <v>1767</v>
      </c>
      <c r="C665" s="12" t="s">
        <v>1768</v>
      </c>
      <c r="D665" s="12">
        <v>201820</v>
      </c>
      <c r="E665" s="13">
        <v>1</v>
      </c>
      <c r="F665" s="12" t="s">
        <v>400</v>
      </c>
      <c r="G665" s="12" t="s">
        <v>401</v>
      </c>
      <c r="H665" s="12">
        <v>4.6900000000000004</v>
      </c>
      <c r="I665" s="12">
        <v>4.5999999999999996</v>
      </c>
      <c r="J665" s="12">
        <v>4</v>
      </c>
      <c r="K665" s="12">
        <v>4.5</v>
      </c>
      <c r="L665" s="12">
        <v>10</v>
      </c>
      <c r="M665" s="12">
        <v>2</v>
      </c>
      <c r="N665" s="10" t="str">
        <f>LEFT(Data[[#This Row],[Instructor]],1)</f>
        <v>D</v>
      </c>
      <c r="O665" s="10" t="str">
        <f>LEFT(Data[[#This Row],[Course Name]],5)</f>
        <v>20802</v>
      </c>
      <c r="P665" s="11">
        <f t="shared" si="11"/>
        <v>8</v>
      </c>
      <c r="Q665" s="12">
        <v>20</v>
      </c>
    </row>
    <row r="666" spans="1:17" x14ac:dyDescent="0.3">
      <c r="A666" s="12" t="s">
        <v>1769</v>
      </c>
      <c r="B666" s="12" t="s">
        <v>1770</v>
      </c>
      <c r="C666" s="12" t="s">
        <v>1771</v>
      </c>
      <c r="D666" s="12">
        <v>201820</v>
      </c>
      <c r="E666" s="13">
        <v>1</v>
      </c>
      <c r="F666" s="12" t="s">
        <v>21</v>
      </c>
      <c r="G666" s="12" t="s">
        <v>22</v>
      </c>
      <c r="H666" s="12">
        <v>4.29</v>
      </c>
      <c r="I666" s="12">
        <v>4</v>
      </c>
      <c r="J666" s="12">
        <v>3.22</v>
      </c>
      <c r="K666" s="12">
        <v>3.95</v>
      </c>
      <c r="L666" s="12">
        <v>26</v>
      </c>
      <c r="M666" s="12">
        <v>10</v>
      </c>
      <c r="N666" s="10" t="str">
        <f>LEFT(Data[[#This Row],[Instructor]],1)</f>
        <v>M</v>
      </c>
      <c r="O666" s="10" t="str">
        <f>LEFT(Data[[#This Row],[Course Name]],5)</f>
        <v>20803</v>
      </c>
      <c r="P666" s="11">
        <f t="shared" si="11"/>
        <v>16</v>
      </c>
      <c r="Q666" s="12">
        <v>38</v>
      </c>
    </row>
    <row r="667" spans="1:17" x14ac:dyDescent="0.3">
      <c r="A667" s="12" t="s">
        <v>1772</v>
      </c>
      <c r="B667" s="12" t="s">
        <v>1773</v>
      </c>
      <c r="C667" s="12" t="s">
        <v>1492</v>
      </c>
      <c r="D667" s="12">
        <v>201820</v>
      </c>
      <c r="E667" s="13">
        <v>1</v>
      </c>
      <c r="F667" s="12" t="s">
        <v>21</v>
      </c>
      <c r="G667" s="12" t="s">
        <v>22</v>
      </c>
      <c r="H667" s="12">
        <v>4.68</v>
      </c>
      <c r="I667" s="12">
        <v>4.46</v>
      </c>
      <c r="J667" s="12">
        <v>4.1100000000000003</v>
      </c>
      <c r="K667" s="12">
        <v>4.4800000000000004</v>
      </c>
      <c r="L667" s="12">
        <v>21</v>
      </c>
      <c r="M667" s="12">
        <v>7</v>
      </c>
      <c r="N667" s="10" t="str">
        <f>LEFT(Data[[#This Row],[Instructor]],1)</f>
        <v>D</v>
      </c>
      <c r="O667" s="10" t="str">
        <f>LEFT(Data[[#This Row],[Course Name]],5)</f>
        <v>20804</v>
      </c>
      <c r="P667" s="11">
        <f t="shared" si="11"/>
        <v>14</v>
      </c>
      <c r="Q667" s="12">
        <v>33</v>
      </c>
    </row>
    <row r="668" spans="1:17" x14ac:dyDescent="0.3">
      <c r="A668" s="12" t="s">
        <v>1774</v>
      </c>
      <c r="B668" s="12" t="s">
        <v>1775</v>
      </c>
      <c r="C668" s="12" t="s">
        <v>1776</v>
      </c>
      <c r="D668" s="12">
        <v>201820</v>
      </c>
      <c r="E668" s="13">
        <v>1</v>
      </c>
      <c r="F668" s="12" t="s">
        <v>21</v>
      </c>
      <c r="G668" s="12" t="s">
        <v>424</v>
      </c>
      <c r="H668" s="12">
        <v>4.33</v>
      </c>
      <c r="I668" s="12">
        <v>4.4000000000000004</v>
      </c>
      <c r="J668" s="12">
        <v>4</v>
      </c>
      <c r="K668" s="12">
        <v>4.2699999999999996</v>
      </c>
      <c r="L668" s="12">
        <v>10</v>
      </c>
      <c r="M668" s="12">
        <v>3</v>
      </c>
      <c r="N668" s="10" t="str">
        <f>LEFT(Data[[#This Row],[Instructor]],1)</f>
        <v>I</v>
      </c>
      <c r="O668" s="10" t="str">
        <f>LEFT(Data[[#This Row],[Course Name]],5)</f>
        <v>20805</v>
      </c>
      <c r="P668" s="11">
        <f t="shared" si="11"/>
        <v>7</v>
      </c>
      <c r="Q668" s="12">
        <v>30</v>
      </c>
    </row>
    <row r="669" spans="1:17" x14ac:dyDescent="0.3">
      <c r="A669" s="12" t="s">
        <v>1777</v>
      </c>
      <c r="B669" s="12" t="s">
        <v>1778</v>
      </c>
      <c r="C669" s="12" t="s">
        <v>1779</v>
      </c>
      <c r="D669" s="12">
        <v>201820</v>
      </c>
      <c r="E669" s="13">
        <v>1</v>
      </c>
      <c r="F669" s="12" t="s">
        <v>400</v>
      </c>
      <c r="G669" s="12" t="s">
        <v>401</v>
      </c>
      <c r="H669" s="12">
        <v>4.3099999999999996</v>
      </c>
      <c r="I669" s="12">
        <v>4.13</v>
      </c>
      <c r="J669" s="12">
        <v>3.45</v>
      </c>
      <c r="K669" s="12">
        <v>4.05</v>
      </c>
      <c r="L669" s="12">
        <v>19</v>
      </c>
      <c r="M669" s="12">
        <v>11</v>
      </c>
      <c r="N669" s="10" t="str">
        <f>LEFT(Data[[#This Row],[Instructor]],1)</f>
        <v>C</v>
      </c>
      <c r="O669" s="10" t="str">
        <f>LEFT(Data[[#This Row],[Course Name]],5)</f>
        <v>20806</v>
      </c>
      <c r="P669" s="11">
        <f t="shared" si="11"/>
        <v>8</v>
      </c>
      <c r="Q669" s="12">
        <v>58</v>
      </c>
    </row>
    <row r="670" spans="1:17" x14ac:dyDescent="0.3">
      <c r="A670" s="12" t="s">
        <v>1780</v>
      </c>
      <c r="B670" s="12" t="s">
        <v>1781</v>
      </c>
      <c r="C670" s="12" t="s">
        <v>1779</v>
      </c>
      <c r="D670" s="12">
        <v>201820</v>
      </c>
      <c r="E670" s="13">
        <v>1</v>
      </c>
      <c r="F670" s="12" t="s">
        <v>400</v>
      </c>
      <c r="G670" s="12" t="s">
        <v>401</v>
      </c>
      <c r="H670" s="12">
        <v>4.32</v>
      </c>
      <c r="I670" s="12">
        <v>4.09</v>
      </c>
      <c r="J670" s="12">
        <v>3.72</v>
      </c>
      <c r="K670" s="12">
        <v>4.1100000000000003</v>
      </c>
      <c r="L670" s="12">
        <v>18</v>
      </c>
      <c r="M670" s="12">
        <v>9</v>
      </c>
      <c r="N670" s="10" t="str">
        <f>LEFT(Data[[#This Row],[Instructor]],1)</f>
        <v>C</v>
      </c>
      <c r="O670" s="10" t="str">
        <f>LEFT(Data[[#This Row],[Course Name]],5)</f>
        <v>20807</v>
      </c>
      <c r="P670" s="11">
        <f t="shared" si="11"/>
        <v>9</v>
      </c>
      <c r="Q670" s="12">
        <v>50</v>
      </c>
    </row>
    <row r="671" spans="1:17" x14ac:dyDescent="0.3">
      <c r="A671" s="12" t="s">
        <v>1782</v>
      </c>
      <c r="B671" s="12" t="s">
        <v>1783</v>
      </c>
      <c r="C671" s="12" t="s">
        <v>597</v>
      </c>
      <c r="D671" s="12">
        <v>201820</v>
      </c>
      <c r="E671" s="13">
        <v>1</v>
      </c>
      <c r="F671" s="12" t="s">
        <v>26</v>
      </c>
      <c r="G671" s="12" t="s">
        <v>396</v>
      </c>
      <c r="H671" s="12">
        <v>4.5</v>
      </c>
      <c r="I671" s="12">
        <v>4</v>
      </c>
      <c r="J671" s="12">
        <v>4.13</v>
      </c>
      <c r="K671" s="12">
        <v>4.26</v>
      </c>
      <c r="L671" s="12">
        <v>10</v>
      </c>
      <c r="M671" s="12">
        <v>2</v>
      </c>
      <c r="N671" s="10" t="str">
        <f>LEFT(Data[[#This Row],[Instructor]],1)</f>
        <v>M</v>
      </c>
      <c r="O671" s="10" t="str">
        <f>LEFT(Data[[#This Row],[Course Name]],5)</f>
        <v>20808</v>
      </c>
      <c r="P671" s="11">
        <f t="shared" si="11"/>
        <v>8</v>
      </c>
      <c r="Q671" s="12">
        <v>20</v>
      </c>
    </row>
    <row r="672" spans="1:17" x14ac:dyDescent="0.3">
      <c r="A672" s="12" t="s">
        <v>1784</v>
      </c>
      <c r="B672" s="12" t="s">
        <v>1785</v>
      </c>
      <c r="C672" s="12" t="s">
        <v>1786</v>
      </c>
      <c r="D672" s="12">
        <v>201820</v>
      </c>
      <c r="E672" s="13">
        <v>1</v>
      </c>
      <c r="F672" s="12" t="s">
        <v>26</v>
      </c>
      <c r="G672" s="12" t="s">
        <v>396</v>
      </c>
      <c r="H672" s="12">
        <v>4.5</v>
      </c>
      <c r="I672" s="12">
        <v>4.8</v>
      </c>
      <c r="J672" s="12">
        <v>3</v>
      </c>
      <c r="K672" s="12">
        <v>4.24</v>
      </c>
      <c r="L672" s="12">
        <v>18</v>
      </c>
      <c r="M672" s="12">
        <v>1</v>
      </c>
      <c r="N672" s="10" t="str">
        <f>LEFT(Data[[#This Row],[Instructor]],1)</f>
        <v>C</v>
      </c>
      <c r="O672" s="10" t="str">
        <f>LEFT(Data[[#This Row],[Course Name]],5)</f>
        <v>20809</v>
      </c>
      <c r="P672" s="11">
        <f t="shared" si="11"/>
        <v>17</v>
      </c>
      <c r="Q672" s="12">
        <v>6</v>
      </c>
    </row>
    <row r="673" spans="1:17" x14ac:dyDescent="0.3">
      <c r="A673" s="12" t="s">
        <v>1787</v>
      </c>
      <c r="B673" s="12" t="s">
        <v>1788</v>
      </c>
      <c r="C673" s="12" t="s">
        <v>1019</v>
      </c>
      <c r="D673" s="12">
        <v>201820</v>
      </c>
      <c r="E673" s="13">
        <v>1</v>
      </c>
      <c r="F673" s="12" t="s">
        <v>26</v>
      </c>
      <c r="G673" s="12" t="s">
        <v>444</v>
      </c>
      <c r="H673" s="12">
        <v>4.28</v>
      </c>
      <c r="I673" s="12">
        <v>4.2</v>
      </c>
      <c r="J673" s="12">
        <v>4</v>
      </c>
      <c r="K673" s="12">
        <v>4.1900000000000004</v>
      </c>
      <c r="L673" s="12">
        <v>21</v>
      </c>
      <c r="M673" s="12">
        <v>15</v>
      </c>
      <c r="N673" s="10" t="str">
        <f>LEFT(Data[[#This Row],[Instructor]],1)</f>
        <v>C</v>
      </c>
      <c r="O673" s="10" t="str">
        <f>LEFT(Data[[#This Row],[Course Name]],5)</f>
        <v>20811</v>
      </c>
      <c r="P673" s="11">
        <f t="shared" si="11"/>
        <v>6</v>
      </c>
      <c r="Q673" s="12">
        <v>71</v>
      </c>
    </row>
    <row r="674" spans="1:17" x14ac:dyDescent="0.3">
      <c r="A674" s="12" t="s">
        <v>1789</v>
      </c>
      <c r="B674" s="12" t="s">
        <v>1790</v>
      </c>
      <c r="C674" s="12" t="s">
        <v>1235</v>
      </c>
      <c r="D674" s="12">
        <v>201820</v>
      </c>
      <c r="E674" s="13">
        <v>1</v>
      </c>
      <c r="F674" s="12" t="s">
        <v>26</v>
      </c>
      <c r="G674" s="12" t="s">
        <v>444</v>
      </c>
      <c r="H674" s="12">
        <v>4.84</v>
      </c>
      <c r="I674" s="12">
        <v>4.54</v>
      </c>
      <c r="J674" s="12">
        <v>4.63</v>
      </c>
      <c r="K674" s="12">
        <v>4.7</v>
      </c>
      <c r="L674" s="12">
        <v>21</v>
      </c>
      <c r="M674" s="12">
        <v>16</v>
      </c>
      <c r="N674" s="10" t="str">
        <f>LEFT(Data[[#This Row],[Instructor]],1)</f>
        <v>C</v>
      </c>
      <c r="O674" s="10" t="str">
        <f>LEFT(Data[[#This Row],[Course Name]],5)</f>
        <v>20812</v>
      </c>
      <c r="P674" s="11">
        <f t="shared" si="11"/>
        <v>5</v>
      </c>
      <c r="Q674" s="12">
        <v>76</v>
      </c>
    </row>
    <row r="675" spans="1:17" x14ac:dyDescent="0.3">
      <c r="A675" s="12" t="s">
        <v>1791</v>
      </c>
      <c r="B675" s="12" t="s">
        <v>1792</v>
      </c>
      <c r="C675" s="12" t="s">
        <v>1793</v>
      </c>
      <c r="D675" s="12">
        <v>201820</v>
      </c>
      <c r="E675" s="13">
        <v>1</v>
      </c>
      <c r="F675" s="12" t="s">
        <v>26</v>
      </c>
      <c r="G675" s="12" t="s">
        <v>444</v>
      </c>
      <c r="H675" s="12">
        <v>4.82</v>
      </c>
      <c r="I675" s="12">
        <v>4.6500000000000004</v>
      </c>
      <c r="J675" s="12">
        <v>4.8</v>
      </c>
      <c r="K675" s="12">
        <v>4.7699999999999996</v>
      </c>
      <c r="L675" s="12">
        <v>19</v>
      </c>
      <c r="M675" s="12">
        <v>11</v>
      </c>
      <c r="N675" s="10" t="str">
        <f>LEFT(Data[[#This Row],[Instructor]],1)</f>
        <v>J</v>
      </c>
      <c r="O675" s="10" t="str">
        <f>LEFT(Data[[#This Row],[Course Name]],5)</f>
        <v>20813</v>
      </c>
      <c r="P675" s="11">
        <f t="shared" si="11"/>
        <v>8</v>
      </c>
      <c r="Q675" s="12">
        <v>58</v>
      </c>
    </row>
    <row r="676" spans="1:17" x14ac:dyDescent="0.3">
      <c r="A676" s="12" t="s">
        <v>1794</v>
      </c>
      <c r="B676" s="12" t="s">
        <v>1795</v>
      </c>
      <c r="C676" s="12" t="s">
        <v>465</v>
      </c>
      <c r="D676" s="12">
        <v>201820</v>
      </c>
      <c r="E676" s="13">
        <v>1</v>
      </c>
      <c r="F676" s="12" t="s">
        <v>26</v>
      </c>
      <c r="G676" s="12" t="s">
        <v>444</v>
      </c>
      <c r="H676" s="12">
        <v>5</v>
      </c>
      <c r="I676" s="12">
        <v>5</v>
      </c>
      <c r="J676" s="12">
        <v>5</v>
      </c>
      <c r="K676" s="12">
        <v>5</v>
      </c>
      <c r="L676" s="12">
        <v>6</v>
      </c>
      <c r="M676" s="12">
        <v>1</v>
      </c>
      <c r="N676" s="10" t="str">
        <f>LEFT(Data[[#This Row],[Instructor]],1)</f>
        <v>S</v>
      </c>
      <c r="O676" s="10" t="str">
        <f>LEFT(Data[[#This Row],[Course Name]],5)</f>
        <v>20814</v>
      </c>
      <c r="P676" s="11">
        <f t="shared" si="11"/>
        <v>5</v>
      </c>
      <c r="Q676" s="12">
        <v>17</v>
      </c>
    </row>
    <row r="677" spans="1:17" x14ac:dyDescent="0.3">
      <c r="A677" s="12" t="s">
        <v>1796</v>
      </c>
      <c r="B677" s="12" t="s">
        <v>1797</v>
      </c>
      <c r="C677" s="12" t="s">
        <v>1798</v>
      </c>
      <c r="D677" s="12">
        <v>201820</v>
      </c>
      <c r="E677" s="13">
        <v>1</v>
      </c>
      <c r="F677" s="12" t="s">
        <v>26</v>
      </c>
      <c r="G677" s="12" t="s">
        <v>444</v>
      </c>
      <c r="H677" s="12">
        <v>5</v>
      </c>
      <c r="I677" s="12">
        <v>5</v>
      </c>
      <c r="J677" s="12">
        <v>5</v>
      </c>
      <c r="K677" s="12">
        <v>5</v>
      </c>
      <c r="L677" s="12">
        <v>13</v>
      </c>
      <c r="M677" s="12">
        <v>4</v>
      </c>
      <c r="N677" s="10" t="str">
        <f>LEFT(Data[[#This Row],[Instructor]],1)</f>
        <v>C</v>
      </c>
      <c r="O677" s="10" t="str">
        <f>LEFT(Data[[#This Row],[Course Name]],5)</f>
        <v>20815</v>
      </c>
      <c r="P677" s="11">
        <f t="shared" si="11"/>
        <v>9</v>
      </c>
      <c r="Q677" s="12">
        <v>31</v>
      </c>
    </row>
    <row r="678" spans="1:17" x14ac:dyDescent="0.3">
      <c r="A678" s="12" t="s">
        <v>1799</v>
      </c>
      <c r="B678" s="12" t="s">
        <v>1800</v>
      </c>
      <c r="C678" s="12" t="s">
        <v>1058</v>
      </c>
      <c r="D678" s="12">
        <v>201820</v>
      </c>
      <c r="E678" s="13">
        <v>1</v>
      </c>
      <c r="F678" s="12" t="s">
        <v>26</v>
      </c>
      <c r="G678" s="12" t="s">
        <v>396</v>
      </c>
      <c r="H678" s="12">
        <v>4.8499999999999996</v>
      </c>
      <c r="I678" s="12">
        <v>4.92</v>
      </c>
      <c r="J678" s="12">
        <v>3.84</v>
      </c>
      <c r="K678" s="12">
        <v>4.63</v>
      </c>
      <c r="L678" s="12">
        <v>15</v>
      </c>
      <c r="M678" s="12">
        <v>5</v>
      </c>
      <c r="N678" s="10" t="str">
        <f>LEFT(Data[[#This Row],[Instructor]],1)</f>
        <v>L</v>
      </c>
      <c r="O678" s="10" t="str">
        <f>LEFT(Data[[#This Row],[Course Name]],5)</f>
        <v>20816</v>
      </c>
      <c r="P678" s="11">
        <f t="shared" si="11"/>
        <v>10</v>
      </c>
      <c r="Q678" s="12">
        <v>33</v>
      </c>
    </row>
    <row r="679" spans="1:17" x14ac:dyDescent="0.3">
      <c r="A679" s="12" t="s">
        <v>1801</v>
      </c>
      <c r="B679" s="12" t="s">
        <v>1802</v>
      </c>
      <c r="C679" s="12" t="s">
        <v>1786</v>
      </c>
      <c r="D679" s="12">
        <v>201820</v>
      </c>
      <c r="E679" s="13">
        <v>1</v>
      </c>
      <c r="F679" s="12" t="s">
        <v>26</v>
      </c>
      <c r="G679" s="12" t="s">
        <v>396</v>
      </c>
      <c r="L679" s="12">
        <v>7</v>
      </c>
      <c r="M679" s="12">
        <v>0</v>
      </c>
      <c r="N679" s="10" t="str">
        <f>LEFT(Data[[#This Row],[Instructor]],1)</f>
        <v>C</v>
      </c>
      <c r="O679" s="10" t="str">
        <f>LEFT(Data[[#This Row],[Course Name]],5)</f>
        <v>20822</v>
      </c>
      <c r="P679" s="11">
        <f t="shared" si="11"/>
        <v>7</v>
      </c>
      <c r="Q679" s="12">
        <v>0</v>
      </c>
    </row>
    <row r="680" spans="1:17" x14ac:dyDescent="0.3">
      <c r="A680" s="12" t="s">
        <v>1803</v>
      </c>
      <c r="B680" s="12" t="s">
        <v>1804</v>
      </c>
      <c r="C680" s="12" t="s">
        <v>1805</v>
      </c>
      <c r="D680" s="12">
        <v>201820</v>
      </c>
      <c r="F680" s="12" t="s">
        <v>42</v>
      </c>
      <c r="G680" s="12" t="s">
        <v>367</v>
      </c>
      <c r="H680" s="12">
        <v>3.98</v>
      </c>
      <c r="I680" s="12">
        <v>4.07</v>
      </c>
      <c r="J680" s="12">
        <v>3.83</v>
      </c>
      <c r="K680" s="12">
        <v>3.97</v>
      </c>
      <c r="L680" s="12">
        <v>38</v>
      </c>
      <c r="M680" s="12">
        <v>6</v>
      </c>
      <c r="N680" s="10" t="str">
        <f>LEFT(Data[[#This Row],[Instructor]],1)</f>
        <v>R</v>
      </c>
      <c r="O680" s="10" t="str">
        <f>LEFT(Data[[#This Row],[Course Name]],5)</f>
        <v>20824</v>
      </c>
      <c r="P680" s="11">
        <f t="shared" si="11"/>
        <v>32</v>
      </c>
      <c r="Q680" s="12">
        <v>16</v>
      </c>
    </row>
    <row r="681" spans="1:17" x14ac:dyDescent="0.3">
      <c r="A681" s="12" t="s">
        <v>1806</v>
      </c>
      <c r="B681" s="12" t="s">
        <v>1807</v>
      </c>
      <c r="C681" s="12" t="s">
        <v>1808</v>
      </c>
      <c r="D681" s="12">
        <v>201820</v>
      </c>
      <c r="F681" s="12" t="s">
        <v>42</v>
      </c>
      <c r="G681" s="12" t="s">
        <v>367</v>
      </c>
      <c r="H681" s="12">
        <v>3.91</v>
      </c>
      <c r="I681" s="12">
        <v>4.05</v>
      </c>
      <c r="J681" s="12">
        <v>3.66</v>
      </c>
      <c r="K681" s="12">
        <v>3.89</v>
      </c>
      <c r="L681" s="12">
        <v>36</v>
      </c>
      <c r="M681" s="12">
        <v>11</v>
      </c>
      <c r="N681" s="10" t="str">
        <f>LEFT(Data[[#This Row],[Instructor]],1)</f>
        <v>T</v>
      </c>
      <c r="O681" s="10" t="str">
        <f>LEFT(Data[[#This Row],[Course Name]],5)</f>
        <v>20825</v>
      </c>
      <c r="P681" s="11">
        <f t="shared" si="11"/>
        <v>25</v>
      </c>
      <c r="Q681" s="12">
        <v>31</v>
      </c>
    </row>
    <row r="682" spans="1:17" x14ac:dyDescent="0.3">
      <c r="A682" s="12" t="s">
        <v>1809</v>
      </c>
      <c r="B682" s="12" t="s">
        <v>1810</v>
      </c>
      <c r="C682" s="12" t="s">
        <v>376</v>
      </c>
      <c r="D682" s="12">
        <v>201820</v>
      </c>
      <c r="E682" s="13">
        <v>1</v>
      </c>
      <c r="F682" s="12" t="s">
        <v>26</v>
      </c>
      <c r="G682" s="12" t="s">
        <v>27</v>
      </c>
      <c r="H682" s="12">
        <v>4.71</v>
      </c>
      <c r="I682" s="12">
        <v>4.5999999999999996</v>
      </c>
      <c r="J682" s="12">
        <v>4.21</v>
      </c>
      <c r="K682" s="12">
        <v>4.5599999999999996</v>
      </c>
      <c r="L682" s="12">
        <v>19</v>
      </c>
      <c r="M682" s="12">
        <v>17</v>
      </c>
      <c r="N682" s="10" t="str">
        <f>LEFT(Data[[#This Row],[Instructor]],1)</f>
        <v>G</v>
      </c>
      <c r="O682" s="10" t="str">
        <f>LEFT(Data[[#This Row],[Course Name]],5)</f>
        <v>20826</v>
      </c>
      <c r="P682" s="11">
        <f t="shared" si="11"/>
        <v>2</v>
      </c>
      <c r="Q682" s="12">
        <v>89</v>
      </c>
    </row>
    <row r="683" spans="1:17" x14ac:dyDescent="0.3">
      <c r="A683" s="12" t="s">
        <v>1811</v>
      </c>
      <c r="B683" s="12" t="s">
        <v>1812</v>
      </c>
      <c r="C683" s="12" t="s">
        <v>1813</v>
      </c>
      <c r="D683" s="12">
        <v>201820</v>
      </c>
      <c r="E683" s="13">
        <v>1</v>
      </c>
      <c r="F683" s="12" t="s">
        <v>26</v>
      </c>
      <c r="G683" s="12" t="s">
        <v>27</v>
      </c>
      <c r="H683" s="12">
        <v>5</v>
      </c>
      <c r="I683" s="12">
        <v>5</v>
      </c>
      <c r="J683" s="12">
        <v>5</v>
      </c>
      <c r="K683" s="12">
        <v>5</v>
      </c>
      <c r="L683" s="12">
        <v>8</v>
      </c>
      <c r="M683" s="12">
        <v>1</v>
      </c>
      <c r="N683" s="10" t="str">
        <f>LEFT(Data[[#This Row],[Instructor]],1)</f>
        <v>L</v>
      </c>
      <c r="O683" s="10" t="str">
        <f>LEFT(Data[[#This Row],[Course Name]],5)</f>
        <v>20827</v>
      </c>
      <c r="P683" s="11">
        <f t="shared" si="11"/>
        <v>7</v>
      </c>
      <c r="Q683" s="12">
        <v>13</v>
      </c>
    </row>
    <row r="684" spans="1:17" x14ac:dyDescent="0.3">
      <c r="A684" s="12" t="s">
        <v>1814</v>
      </c>
      <c r="B684" s="12" t="s">
        <v>1815</v>
      </c>
      <c r="C684" s="12" t="s">
        <v>1224</v>
      </c>
      <c r="D684" s="12">
        <v>201820</v>
      </c>
      <c r="E684" s="13">
        <v>1</v>
      </c>
      <c r="F684" s="12" t="s">
        <v>26</v>
      </c>
      <c r="G684" s="12" t="s">
        <v>27</v>
      </c>
      <c r="H684" s="12">
        <v>4.7699999999999996</v>
      </c>
      <c r="I684" s="12">
        <v>4.67</v>
      </c>
      <c r="J684" s="12">
        <v>4.33</v>
      </c>
      <c r="K684" s="12">
        <v>4.6399999999999997</v>
      </c>
      <c r="L684" s="12">
        <v>10</v>
      </c>
      <c r="M684" s="12">
        <v>6</v>
      </c>
      <c r="N684" s="10" t="str">
        <f>LEFT(Data[[#This Row],[Instructor]],1)</f>
        <v>C</v>
      </c>
      <c r="O684" s="10" t="str">
        <f>LEFT(Data[[#This Row],[Course Name]],5)</f>
        <v>20828</v>
      </c>
      <c r="P684" s="11">
        <f t="shared" si="11"/>
        <v>4</v>
      </c>
      <c r="Q684" s="12">
        <v>60</v>
      </c>
    </row>
    <row r="685" spans="1:17" x14ac:dyDescent="0.3">
      <c r="A685" s="12" t="s">
        <v>1816</v>
      </c>
      <c r="B685" s="12" t="s">
        <v>1817</v>
      </c>
      <c r="C685" s="12" t="s">
        <v>1818</v>
      </c>
      <c r="D685" s="12">
        <v>201820</v>
      </c>
      <c r="E685" s="13">
        <v>1</v>
      </c>
      <c r="F685" s="12" t="s">
        <v>26</v>
      </c>
      <c r="G685" s="12" t="s">
        <v>27</v>
      </c>
      <c r="H685" s="12">
        <v>4.99</v>
      </c>
      <c r="I685" s="12">
        <v>4.97</v>
      </c>
      <c r="J685" s="12">
        <v>5</v>
      </c>
      <c r="K685" s="12">
        <v>4.99</v>
      </c>
      <c r="L685" s="12">
        <v>15</v>
      </c>
      <c r="M685" s="12">
        <v>14</v>
      </c>
      <c r="N685" s="10" t="str">
        <f>LEFT(Data[[#This Row],[Instructor]],1)</f>
        <v>H</v>
      </c>
      <c r="O685" s="10" t="str">
        <f>LEFT(Data[[#This Row],[Course Name]],5)</f>
        <v>20829</v>
      </c>
      <c r="P685" s="11">
        <f t="shared" si="11"/>
        <v>1</v>
      </c>
      <c r="Q685" s="12">
        <v>93</v>
      </c>
    </row>
    <row r="686" spans="1:17" x14ac:dyDescent="0.3">
      <c r="A686" s="12" t="s">
        <v>1819</v>
      </c>
      <c r="B686" s="12" t="s">
        <v>1820</v>
      </c>
      <c r="C686" s="12" t="s">
        <v>1168</v>
      </c>
      <c r="D686" s="12">
        <v>201820</v>
      </c>
      <c r="F686" s="12" t="s">
        <v>21</v>
      </c>
      <c r="G686" s="12" t="s">
        <v>469</v>
      </c>
      <c r="H686" s="12">
        <v>4.33</v>
      </c>
      <c r="I686" s="12">
        <v>4.72</v>
      </c>
      <c r="J686" s="12">
        <v>4.45</v>
      </c>
      <c r="K686" s="12">
        <v>4.47</v>
      </c>
      <c r="L686" s="12">
        <v>34</v>
      </c>
      <c r="M686" s="12">
        <v>5</v>
      </c>
      <c r="N686" s="10" t="str">
        <f>LEFT(Data[[#This Row],[Instructor]],1)</f>
        <v>B</v>
      </c>
      <c r="O686" s="10" t="str">
        <f>LEFT(Data[[#This Row],[Course Name]],5)</f>
        <v>20837</v>
      </c>
      <c r="P686" s="11">
        <f t="shared" si="11"/>
        <v>29</v>
      </c>
      <c r="Q686" s="12">
        <v>15</v>
      </c>
    </row>
    <row r="687" spans="1:17" x14ac:dyDescent="0.3">
      <c r="A687" s="12" t="s">
        <v>1821</v>
      </c>
      <c r="B687" s="12" t="s">
        <v>1822</v>
      </c>
      <c r="C687" s="12" t="s">
        <v>1823</v>
      </c>
      <c r="D687" s="12">
        <v>201820</v>
      </c>
      <c r="E687" s="13">
        <v>1</v>
      </c>
      <c r="F687" s="12" t="s">
        <v>14</v>
      </c>
      <c r="G687" s="12" t="s">
        <v>1623</v>
      </c>
      <c r="H687" s="12">
        <v>3.87</v>
      </c>
      <c r="I687" s="12">
        <v>3.49</v>
      </c>
      <c r="J687" s="12">
        <v>3.52</v>
      </c>
      <c r="K687" s="12">
        <v>3.68</v>
      </c>
      <c r="L687" s="12">
        <v>29</v>
      </c>
      <c r="M687" s="12">
        <v>21</v>
      </c>
      <c r="N687" s="10" t="str">
        <f>LEFT(Data[[#This Row],[Instructor]],1)</f>
        <v>M</v>
      </c>
      <c r="O687" s="10" t="str">
        <f>LEFT(Data[[#This Row],[Course Name]],5)</f>
        <v>20839</v>
      </c>
      <c r="P687" s="11">
        <f t="shared" si="11"/>
        <v>8</v>
      </c>
      <c r="Q687" s="12">
        <v>72</v>
      </c>
    </row>
    <row r="688" spans="1:17" x14ac:dyDescent="0.3">
      <c r="A688" s="12" t="s">
        <v>1821</v>
      </c>
      <c r="B688" s="12" t="s">
        <v>1822</v>
      </c>
      <c r="C688" s="12" t="s">
        <v>1625</v>
      </c>
      <c r="D688" s="12">
        <v>201820</v>
      </c>
      <c r="E688" s="13">
        <v>1</v>
      </c>
      <c r="F688" s="12" t="s">
        <v>14</v>
      </c>
      <c r="G688" s="12" t="s">
        <v>1623</v>
      </c>
      <c r="H688" s="12">
        <v>3.89</v>
      </c>
      <c r="I688" s="12">
        <v>3.49</v>
      </c>
      <c r="J688" s="12">
        <v>3.52</v>
      </c>
      <c r="K688" s="12">
        <v>3.68</v>
      </c>
      <c r="L688" s="12">
        <v>29</v>
      </c>
      <c r="M688" s="12">
        <v>21</v>
      </c>
      <c r="N688" s="10" t="str">
        <f>LEFT(Data[[#This Row],[Instructor]],1)</f>
        <v>C</v>
      </c>
      <c r="O688" s="10" t="str">
        <f>LEFT(Data[[#This Row],[Course Name]],5)</f>
        <v>20839</v>
      </c>
      <c r="P688" s="11">
        <f t="shared" si="11"/>
        <v>8</v>
      </c>
      <c r="Q688" s="12">
        <v>72</v>
      </c>
    </row>
    <row r="689" spans="1:17" x14ac:dyDescent="0.3">
      <c r="A689" s="12" t="s">
        <v>1821</v>
      </c>
      <c r="B689" s="12" t="s">
        <v>1822</v>
      </c>
      <c r="C689" s="12" t="s">
        <v>1824</v>
      </c>
      <c r="D689" s="12">
        <v>201820</v>
      </c>
      <c r="E689" s="13">
        <v>1</v>
      </c>
      <c r="F689" s="12" t="s">
        <v>14</v>
      </c>
      <c r="G689" s="12" t="s">
        <v>1623</v>
      </c>
      <c r="H689" s="12">
        <v>4.0599999999999996</v>
      </c>
      <c r="I689" s="12">
        <v>3.49</v>
      </c>
      <c r="J689" s="12">
        <v>3.52</v>
      </c>
      <c r="K689" s="12">
        <v>3.77</v>
      </c>
      <c r="L689" s="12">
        <v>29</v>
      </c>
      <c r="M689" s="12">
        <v>21</v>
      </c>
      <c r="N689" s="10" t="str">
        <f>LEFT(Data[[#This Row],[Instructor]],1)</f>
        <v>D</v>
      </c>
      <c r="O689" s="10" t="str">
        <f>LEFT(Data[[#This Row],[Course Name]],5)</f>
        <v>20839</v>
      </c>
      <c r="P689" s="11">
        <f t="shared" si="11"/>
        <v>8</v>
      </c>
      <c r="Q689" s="12">
        <v>72</v>
      </c>
    </row>
    <row r="690" spans="1:17" x14ac:dyDescent="0.3">
      <c r="A690" s="12" t="s">
        <v>1825</v>
      </c>
      <c r="B690" s="12" t="s">
        <v>1826</v>
      </c>
      <c r="C690" s="12" t="s">
        <v>1827</v>
      </c>
      <c r="D690" s="12">
        <v>201820</v>
      </c>
      <c r="E690" s="13">
        <v>1</v>
      </c>
      <c r="F690" s="12" t="s">
        <v>14</v>
      </c>
      <c r="G690" s="12" t="s">
        <v>1623</v>
      </c>
      <c r="H690" s="12">
        <v>4.59</v>
      </c>
      <c r="I690" s="12">
        <v>4.18</v>
      </c>
      <c r="J690" s="12">
        <v>3.98</v>
      </c>
      <c r="K690" s="12">
        <v>4.33</v>
      </c>
      <c r="L690" s="12">
        <v>38</v>
      </c>
      <c r="M690" s="12">
        <v>29</v>
      </c>
      <c r="N690" s="10" t="str">
        <f>LEFT(Data[[#This Row],[Instructor]],1)</f>
        <v>K</v>
      </c>
      <c r="O690" s="10" t="str">
        <f>LEFT(Data[[#This Row],[Course Name]],5)</f>
        <v>20840</v>
      </c>
      <c r="P690" s="11">
        <f t="shared" si="11"/>
        <v>9</v>
      </c>
      <c r="Q690" s="12">
        <v>76</v>
      </c>
    </row>
    <row r="691" spans="1:17" x14ac:dyDescent="0.3">
      <c r="A691" s="12" t="s">
        <v>1825</v>
      </c>
      <c r="B691" s="12" t="s">
        <v>1826</v>
      </c>
      <c r="C691" s="12" t="s">
        <v>1624</v>
      </c>
      <c r="D691" s="12">
        <v>201820</v>
      </c>
      <c r="E691" s="13">
        <v>1</v>
      </c>
      <c r="F691" s="12" t="s">
        <v>14</v>
      </c>
      <c r="G691" s="12" t="s">
        <v>1623</v>
      </c>
      <c r="H691" s="12">
        <v>4.33</v>
      </c>
      <c r="I691" s="12">
        <v>4.18</v>
      </c>
      <c r="J691" s="12">
        <v>3.98</v>
      </c>
      <c r="K691" s="12">
        <v>4.2</v>
      </c>
      <c r="L691" s="12">
        <v>38</v>
      </c>
      <c r="M691" s="12">
        <v>29</v>
      </c>
      <c r="N691" s="10" t="str">
        <f>LEFT(Data[[#This Row],[Instructor]],1)</f>
        <v>C</v>
      </c>
      <c r="O691" s="10" t="str">
        <f>LEFT(Data[[#This Row],[Course Name]],5)</f>
        <v>20840</v>
      </c>
      <c r="P691" s="11">
        <f t="shared" si="11"/>
        <v>9</v>
      </c>
      <c r="Q691" s="12">
        <v>76</v>
      </c>
    </row>
    <row r="692" spans="1:17" x14ac:dyDescent="0.3">
      <c r="A692" s="12" t="s">
        <v>1825</v>
      </c>
      <c r="B692" s="12" t="s">
        <v>1826</v>
      </c>
      <c r="C692" s="12" t="s">
        <v>1828</v>
      </c>
      <c r="D692" s="12">
        <v>201820</v>
      </c>
      <c r="E692" s="13">
        <v>1</v>
      </c>
      <c r="F692" s="12" t="s">
        <v>14</v>
      </c>
      <c r="G692" s="12" t="s">
        <v>1623</v>
      </c>
      <c r="H692" s="12">
        <v>3.95</v>
      </c>
      <c r="I692" s="12">
        <v>4.18</v>
      </c>
      <c r="J692" s="12">
        <v>3.98</v>
      </c>
      <c r="K692" s="12">
        <v>4.0199999999999996</v>
      </c>
      <c r="L692" s="12">
        <v>38</v>
      </c>
      <c r="M692" s="12">
        <v>29</v>
      </c>
      <c r="N692" s="10" t="str">
        <f>LEFT(Data[[#This Row],[Instructor]],1)</f>
        <v>D</v>
      </c>
      <c r="O692" s="10" t="str">
        <f>LEFT(Data[[#This Row],[Course Name]],5)</f>
        <v>20840</v>
      </c>
      <c r="P692" s="11">
        <f t="shared" si="11"/>
        <v>9</v>
      </c>
      <c r="Q692" s="12">
        <v>76</v>
      </c>
    </row>
    <row r="693" spans="1:17" x14ac:dyDescent="0.3">
      <c r="A693" s="12" t="s">
        <v>1829</v>
      </c>
      <c r="B693" s="12" t="s">
        <v>1830</v>
      </c>
      <c r="C693" s="12" t="s">
        <v>1624</v>
      </c>
      <c r="D693" s="12">
        <v>201820</v>
      </c>
      <c r="E693" s="13">
        <v>1</v>
      </c>
      <c r="F693" s="12" t="s">
        <v>14</v>
      </c>
      <c r="G693" s="12" t="s">
        <v>1623</v>
      </c>
      <c r="H693" s="12">
        <v>4.8</v>
      </c>
      <c r="I693" s="12">
        <v>4.42</v>
      </c>
      <c r="J693" s="12">
        <v>4.41</v>
      </c>
      <c r="K693" s="12">
        <v>4.5999999999999996</v>
      </c>
      <c r="L693" s="12">
        <v>10</v>
      </c>
      <c r="M693" s="12">
        <v>8</v>
      </c>
      <c r="N693" s="10" t="str">
        <f>LEFT(Data[[#This Row],[Instructor]],1)</f>
        <v>C</v>
      </c>
      <c r="O693" s="10" t="str">
        <f>LEFT(Data[[#This Row],[Course Name]],5)</f>
        <v>20841</v>
      </c>
      <c r="P693" s="11">
        <f t="shared" si="11"/>
        <v>2</v>
      </c>
      <c r="Q693" s="12">
        <v>80</v>
      </c>
    </row>
    <row r="694" spans="1:17" x14ac:dyDescent="0.3">
      <c r="A694" s="12" t="s">
        <v>1831</v>
      </c>
      <c r="B694" s="12" t="s">
        <v>1832</v>
      </c>
      <c r="C694" s="12" t="s">
        <v>1828</v>
      </c>
      <c r="D694" s="12">
        <v>201820</v>
      </c>
      <c r="E694" s="13">
        <v>1</v>
      </c>
      <c r="F694" s="12" t="s">
        <v>14</v>
      </c>
      <c r="G694" s="12" t="s">
        <v>1623</v>
      </c>
      <c r="H694" s="12">
        <v>3.44</v>
      </c>
      <c r="I694" s="12">
        <v>3.37</v>
      </c>
      <c r="J694" s="12">
        <v>3</v>
      </c>
      <c r="K694" s="12">
        <v>3.31</v>
      </c>
      <c r="L694" s="12">
        <v>9</v>
      </c>
      <c r="M694" s="12">
        <v>5</v>
      </c>
      <c r="N694" s="10" t="str">
        <f>LEFT(Data[[#This Row],[Instructor]],1)</f>
        <v>D</v>
      </c>
      <c r="O694" s="10" t="str">
        <f>LEFT(Data[[#This Row],[Course Name]],5)</f>
        <v>20842</v>
      </c>
      <c r="P694" s="11">
        <f t="shared" si="11"/>
        <v>4</v>
      </c>
      <c r="Q694" s="12">
        <v>56</v>
      </c>
    </row>
    <row r="695" spans="1:17" x14ac:dyDescent="0.3">
      <c r="A695" s="12" t="s">
        <v>1833</v>
      </c>
      <c r="B695" s="12" t="s">
        <v>1834</v>
      </c>
      <c r="C695" s="12" t="s">
        <v>992</v>
      </c>
      <c r="D695" s="12">
        <v>201820</v>
      </c>
      <c r="E695" s="13">
        <v>1</v>
      </c>
      <c r="F695" s="12" t="s">
        <v>26</v>
      </c>
      <c r="G695" s="12" t="s">
        <v>396</v>
      </c>
      <c r="H695" s="12">
        <v>4.5599999999999996</v>
      </c>
      <c r="I695" s="12">
        <v>4.55</v>
      </c>
      <c r="J695" s="12">
        <v>4.7</v>
      </c>
      <c r="K695" s="12">
        <v>4.59</v>
      </c>
      <c r="L695" s="12">
        <v>24</v>
      </c>
      <c r="M695" s="12">
        <v>6</v>
      </c>
      <c r="N695" s="10" t="str">
        <f>LEFT(Data[[#This Row],[Instructor]],1)</f>
        <v>J</v>
      </c>
      <c r="O695" s="10" t="str">
        <f>LEFT(Data[[#This Row],[Course Name]],5)</f>
        <v>20843</v>
      </c>
      <c r="P695" s="11">
        <f t="shared" si="11"/>
        <v>18</v>
      </c>
      <c r="Q695" s="12">
        <v>25</v>
      </c>
    </row>
    <row r="696" spans="1:17" x14ac:dyDescent="0.3">
      <c r="A696" s="12" t="s">
        <v>1835</v>
      </c>
      <c r="B696" s="12" t="s">
        <v>1836</v>
      </c>
      <c r="C696" s="12" t="s">
        <v>423</v>
      </c>
      <c r="D696" s="12">
        <v>201820</v>
      </c>
      <c r="E696" s="13">
        <v>1</v>
      </c>
      <c r="F696" s="12" t="s">
        <v>400</v>
      </c>
      <c r="G696" s="12" t="s">
        <v>401</v>
      </c>
      <c r="H696" s="12">
        <v>3.88</v>
      </c>
      <c r="I696" s="12">
        <v>4.3</v>
      </c>
      <c r="J696" s="12">
        <v>3.75</v>
      </c>
      <c r="K696" s="12">
        <v>3.97</v>
      </c>
      <c r="L696" s="12">
        <v>39</v>
      </c>
      <c r="M696" s="12">
        <v>8</v>
      </c>
      <c r="N696" s="10" t="str">
        <f>LEFT(Data[[#This Row],[Instructor]],1)</f>
        <v>J</v>
      </c>
      <c r="O696" s="10" t="str">
        <f>LEFT(Data[[#This Row],[Course Name]],5)</f>
        <v>20844</v>
      </c>
      <c r="P696" s="11">
        <f t="shared" si="11"/>
        <v>31</v>
      </c>
      <c r="Q696" s="12">
        <v>21</v>
      </c>
    </row>
    <row r="697" spans="1:17" x14ac:dyDescent="0.3">
      <c r="A697" s="12" t="s">
        <v>1837</v>
      </c>
      <c r="B697" s="12" t="s">
        <v>1838</v>
      </c>
      <c r="C697" s="12" t="s">
        <v>1839</v>
      </c>
      <c r="D697" s="12">
        <v>201820</v>
      </c>
      <c r="F697" s="12" t="s">
        <v>21</v>
      </c>
      <c r="G697" s="12" t="s">
        <v>555</v>
      </c>
      <c r="L697" s="12">
        <v>4</v>
      </c>
      <c r="M697" s="12">
        <v>0</v>
      </c>
      <c r="N697" s="10" t="str">
        <f>LEFT(Data[[#This Row],[Instructor]],1)</f>
        <v>M</v>
      </c>
      <c r="O697" s="10" t="str">
        <f>LEFT(Data[[#This Row],[Course Name]],5)</f>
        <v>20845</v>
      </c>
      <c r="P697" s="11">
        <f t="shared" si="11"/>
        <v>4</v>
      </c>
      <c r="Q697" s="12">
        <v>0</v>
      </c>
    </row>
    <row r="698" spans="1:17" x14ac:dyDescent="0.3">
      <c r="A698" s="12" t="s">
        <v>1840</v>
      </c>
      <c r="B698" s="12" t="s">
        <v>1841</v>
      </c>
      <c r="C698" s="12" t="s">
        <v>1842</v>
      </c>
      <c r="D698" s="12">
        <v>201820</v>
      </c>
      <c r="E698" s="13">
        <v>1</v>
      </c>
      <c r="F698" s="12" t="s">
        <v>26</v>
      </c>
      <c r="G698" s="12" t="s">
        <v>444</v>
      </c>
      <c r="H698" s="12">
        <v>3.84</v>
      </c>
      <c r="I698" s="12">
        <v>4</v>
      </c>
      <c r="J698" s="12">
        <v>3.6</v>
      </c>
      <c r="K698" s="12">
        <v>3.83</v>
      </c>
      <c r="L698" s="12">
        <v>35</v>
      </c>
      <c r="M698" s="12">
        <v>12</v>
      </c>
      <c r="N698" s="10" t="str">
        <f>LEFT(Data[[#This Row],[Instructor]],1)</f>
        <v>J</v>
      </c>
      <c r="O698" s="10" t="str">
        <f>LEFT(Data[[#This Row],[Course Name]],5)</f>
        <v>20848</v>
      </c>
      <c r="P698" s="11">
        <f t="shared" si="11"/>
        <v>23</v>
      </c>
      <c r="Q698" s="12">
        <v>34</v>
      </c>
    </row>
    <row r="699" spans="1:17" x14ac:dyDescent="0.3">
      <c r="A699" s="12" t="s">
        <v>1843</v>
      </c>
      <c r="B699" s="12" t="s">
        <v>1844</v>
      </c>
      <c r="C699" s="12" t="s">
        <v>726</v>
      </c>
      <c r="D699" s="12">
        <v>201820</v>
      </c>
      <c r="F699" s="12" t="s">
        <v>14</v>
      </c>
      <c r="G699" s="12" t="s">
        <v>78</v>
      </c>
      <c r="H699" s="12">
        <v>3.88</v>
      </c>
      <c r="I699" s="12">
        <v>3.6</v>
      </c>
      <c r="J699" s="12">
        <v>3.63</v>
      </c>
      <c r="K699" s="12">
        <v>3.74</v>
      </c>
      <c r="L699" s="12">
        <v>4</v>
      </c>
      <c r="M699" s="12">
        <v>2</v>
      </c>
      <c r="N699" s="10" t="str">
        <f>LEFT(Data[[#This Row],[Instructor]],1)</f>
        <v>S</v>
      </c>
      <c r="O699" s="10" t="str">
        <f>LEFT(Data[[#This Row],[Course Name]],5)</f>
        <v>20852</v>
      </c>
      <c r="P699" s="11">
        <f t="shared" si="11"/>
        <v>2</v>
      </c>
      <c r="Q699" s="12">
        <v>50</v>
      </c>
    </row>
    <row r="700" spans="1:17" x14ac:dyDescent="0.3">
      <c r="A700" s="12" t="s">
        <v>1845</v>
      </c>
      <c r="B700" s="12" t="s">
        <v>1846</v>
      </c>
      <c r="C700" s="12" t="s">
        <v>1847</v>
      </c>
      <c r="D700" s="12">
        <v>201820</v>
      </c>
      <c r="E700" s="13">
        <v>1</v>
      </c>
      <c r="F700" s="12" t="s">
        <v>26</v>
      </c>
      <c r="G700" s="12" t="s">
        <v>59</v>
      </c>
      <c r="H700" s="12">
        <v>4.7</v>
      </c>
      <c r="I700" s="12">
        <v>4.82</v>
      </c>
      <c r="J700" s="12">
        <v>4.4400000000000004</v>
      </c>
      <c r="K700" s="12">
        <v>4.67</v>
      </c>
      <c r="L700" s="12">
        <v>34</v>
      </c>
      <c r="M700" s="12">
        <v>12</v>
      </c>
      <c r="N700" s="10" t="str">
        <f>LEFT(Data[[#This Row],[Instructor]],1)</f>
        <v>J</v>
      </c>
      <c r="O700" s="10" t="str">
        <f>LEFT(Data[[#This Row],[Course Name]],5)</f>
        <v>20856</v>
      </c>
      <c r="P700" s="11">
        <f t="shared" si="11"/>
        <v>22</v>
      </c>
      <c r="Q700" s="12">
        <v>35</v>
      </c>
    </row>
    <row r="701" spans="1:17" x14ac:dyDescent="0.3">
      <c r="A701" s="12" t="s">
        <v>1848</v>
      </c>
      <c r="B701" s="12" t="s">
        <v>1849</v>
      </c>
      <c r="C701" s="12" t="s">
        <v>1850</v>
      </c>
      <c r="D701" s="12">
        <v>201820</v>
      </c>
      <c r="E701" s="13">
        <v>1</v>
      </c>
      <c r="F701" s="12" t="s">
        <v>21</v>
      </c>
      <c r="G701" s="12" t="s">
        <v>22</v>
      </c>
      <c r="H701" s="12">
        <v>5</v>
      </c>
      <c r="I701" s="12">
        <v>5</v>
      </c>
      <c r="J701" s="12">
        <v>5</v>
      </c>
      <c r="K701" s="12">
        <v>5</v>
      </c>
      <c r="L701" s="12">
        <v>31</v>
      </c>
      <c r="M701" s="12">
        <v>1</v>
      </c>
      <c r="N701" s="10" t="str">
        <f>LEFT(Data[[#This Row],[Instructor]],1)</f>
        <v>L</v>
      </c>
      <c r="O701" s="10" t="str">
        <f>LEFT(Data[[#This Row],[Course Name]],5)</f>
        <v>20857</v>
      </c>
      <c r="P701" s="11">
        <f t="shared" si="11"/>
        <v>30</v>
      </c>
      <c r="Q701" s="12">
        <v>3</v>
      </c>
    </row>
    <row r="702" spans="1:17" x14ac:dyDescent="0.3">
      <c r="A702" s="12" t="s">
        <v>1851</v>
      </c>
      <c r="B702" s="12" t="s">
        <v>1852</v>
      </c>
      <c r="C702" s="12" t="s">
        <v>1655</v>
      </c>
      <c r="D702" s="12">
        <v>201820</v>
      </c>
      <c r="E702" s="13">
        <v>1</v>
      </c>
      <c r="F702" s="12" t="s">
        <v>42</v>
      </c>
      <c r="G702" s="12" t="s">
        <v>536</v>
      </c>
      <c r="H702" s="12">
        <v>4.5999999999999996</v>
      </c>
      <c r="I702" s="12">
        <v>4.6399999999999997</v>
      </c>
      <c r="J702" s="12">
        <v>4.3899999999999997</v>
      </c>
      <c r="K702" s="12">
        <v>4.5599999999999996</v>
      </c>
      <c r="L702" s="12">
        <v>37</v>
      </c>
      <c r="M702" s="12">
        <v>11</v>
      </c>
      <c r="N702" s="10" t="str">
        <f>LEFT(Data[[#This Row],[Instructor]],1)</f>
        <v>R</v>
      </c>
      <c r="O702" s="10" t="str">
        <f>LEFT(Data[[#This Row],[Course Name]],5)</f>
        <v>20860</v>
      </c>
      <c r="P702" s="11">
        <f t="shared" si="11"/>
        <v>26</v>
      </c>
      <c r="Q702" s="12">
        <v>30</v>
      </c>
    </row>
    <row r="703" spans="1:17" x14ac:dyDescent="0.3">
      <c r="A703" s="12" t="s">
        <v>1853</v>
      </c>
      <c r="B703" s="12" t="s">
        <v>1854</v>
      </c>
      <c r="C703" s="12" t="s">
        <v>1855</v>
      </c>
      <c r="D703" s="12">
        <v>201820</v>
      </c>
      <c r="E703" s="13">
        <v>1</v>
      </c>
      <c r="F703" s="12" t="s">
        <v>21</v>
      </c>
      <c r="G703" s="12" t="s">
        <v>555</v>
      </c>
      <c r="H703" s="12">
        <v>4.13</v>
      </c>
      <c r="I703" s="12">
        <v>4.3099999999999996</v>
      </c>
      <c r="J703" s="12">
        <v>3.9</v>
      </c>
      <c r="K703" s="12">
        <v>4.13</v>
      </c>
      <c r="L703" s="12">
        <v>17</v>
      </c>
      <c r="M703" s="12">
        <v>13</v>
      </c>
      <c r="N703" s="10" t="str">
        <f>LEFT(Data[[#This Row],[Instructor]],1)</f>
        <v>B</v>
      </c>
      <c r="O703" s="10" t="str">
        <f>LEFT(Data[[#This Row],[Course Name]],5)</f>
        <v>20862</v>
      </c>
      <c r="P703" s="11">
        <f t="shared" si="11"/>
        <v>4</v>
      </c>
      <c r="Q703" s="12">
        <v>76</v>
      </c>
    </row>
    <row r="704" spans="1:17" x14ac:dyDescent="0.3">
      <c r="A704" s="12" t="s">
        <v>1856</v>
      </c>
      <c r="B704" s="12" t="s">
        <v>1857</v>
      </c>
      <c r="C704" s="12" t="s">
        <v>1858</v>
      </c>
      <c r="D704" s="12">
        <v>201820</v>
      </c>
      <c r="F704" s="12" t="s">
        <v>21</v>
      </c>
      <c r="G704" s="12" t="s">
        <v>555</v>
      </c>
      <c r="H704" s="12">
        <v>4.4800000000000004</v>
      </c>
      <c r="I704" s="12">
        <v>4.54</v>
      </c>
      <c r="J704" s="12">
        <v>4.3</v>
      </c>
      <c r="K704" s="12">
        <v>4.46</v>
      </c>
      <c r="L704" s="12">
        <v>23</v>
      </c>
      <c r="M704" s="12">
        <v>14</v>
      </c>
      <c r="N704" s="10" t="str">
        <f>LEFT(Data[[#This Row],[Instructor]],1)</f>
        <v>K</v>
      </c>
      <c r="O704" s="10" t="str">
        <f>LEFT(Data[[#This Row],[Course Name]],5)</f>
        <v>20863</v>
      </c>
      <c r="P704" s="11">
        <f t="shared" si="11"/>
        <v>9</v>
      </c>
      <c r="Q704" s="12">
        <v>61</v>
      </c>
    </row>
    <row r="705" spans="1:17" x14ac:dyDescent="0.3">
      <c r="A705" s="12" t="s">
        <v>1859</v>
      </c>
      <c r="B705" s="12" t="s">
        <v>1860</v>
      </c>
      <c r="C705" s="12" t="s">
        <v>1861</v>
      </c>
      <c r="D705" s="12">
        <v>201820</v>
      </c>
      <c r="E705" s="13">
        <v>1</v>
      </c>
      <c r="F705" s="12" t="s">
        <v>14</v>
      </c>
      <c r="G705" s="12" t="s">
        <v>82</v>
      </c>
      <c r="H705" s="12">
        <v>4.75</v>
      </c>
      <c r="I705" s="12">
        <v>4.2</v>
      </c>
      <c r="J705" s="12">
        <v>5</v>
      </c>
      <c r="K705" s="12">
        <v>4.6500000000000004</v>
      </c>
      <c r="L705" s="12">
        <v>4</v>
      </c>
      <c r="M705" s="12">
        <v>2</v>
      </c>
      <c r="N705" s="10" t="str">
        <f>LEFT(Data[[#This Row],[Instructor]],1)</f>
        <v>D</v>
      </c>
      <c r="O705" s="10" t="str">
        <f>LEFT(Data[[#This Row],[Course Name]],5)</f>
        <v>20865</v>
      </c>
      <c r="P705" s="11">
        <f t="shared" si="11"/>
        <v>2</v>
      </c>
      <c r="Q705" s="12">
        <v>50</v>
      </c>
    </row>
    <row r="706" spans="1:17" x14ac:dyDescent="0.3">
      <c r="A706" s="12" t="s">
        <v>1862</v>
      </c>
      <c r="B706" s="12" t="s">
        <v>1863</v>
      </c>
      <c r="C706" s="12" t="s">
        <v>1864</v>
      </c>
      <c r="D706" s="12">
        <v>201820</v>
      </c>
      <c r="E706" s="13">
        <v>1</v>
      </c>
      <c r="F706" s="12" t="s">
        <v>26</v>
      </c>
      <c r="G706" s="12" t="s">
        <v>396</v>
      </c>
      <c r="H706" s="12">
        <v>4.92</v>
      </c>
      <c r="I706" s="12">
        <v>4.87</v>
      </c>
      <c r="J706" s="12">
        <v>4.17</v>
      </c>
      <c r="K706" s="12">
        <v>4.7300000000000004</v>
      </c>
      <c r="L706" s="12">
        <v>4</v>
      </c>
      <c r="M706" s="12">
        <v>3</v>
      </c>
      <c r="N706" s="10" t="str">
        <f>LEFT(Data[[#This Row],[Instructor]],1)</f>
        <v>L</v>
      </c>
      <c r="O706" s="10" t="str">
        <f>LEFT(Data[[#This Row],[Course Name]],5)</f>
        <v>20866</v>
      </c>
      <c r="P706" s="11">
        <f t="shared" si="11"/>
        <v>1</v>
      </c>
      <c r="Q706" s="12">
        <v>75</v>
      </c>
    </row>
    <row r="707" spans="1:17" x14ac:dyDescent="0.3">
      <c r="A707" s="12" t="s">
        <v>1865</v>
      </c>
      <c r="B707" s="12" t="s">
        <v>1866</v>
      </c>
      <c r="C707" s="12" t="s">
        <v>1506</v>
      </c>
      <c r="D707" s="12">
        <v>201820</v>
      </c>
      <c r="F707" s="12" t="s">
        <v>14</v>
      </c>
      <c r="G707" s="12" t="s">
        <v>222</v>
      </c>
      <c r="H707" s="12">
        <v>4.72</v>
      </c>
      <c r="I707" s="12">
        <v>4.6500000000000004</v>
      </c>
      <c r="J707" s="12">
        <v>4.3099999999999996</v>
      </c>
      <c r="K707" s="12">
        <v>4.5999999999999996</v>
      </c>
      <c r="L707" s="12">
        <v>8</v>
      </c>
      <c r="M707" s="12">
        <v>4</v>
      </c>
      <c r="N707" s="10" t="str">
        <f>LEFT(Data[[#This Row],[Instructor]],1)</f>
        <v>G</v>
      </c>
      <c r="O707" s="10" t="str">
        <f>LEFT(Data[[#This Row],[Course Name]],5)</f>
        <v>20868</v>
      </c>
      <c r="P707" s="11">
        <f t="shared" si="11"/>
        <v>4</v>
      </c>
      <c r="Q707" s="12">
        <v>50</v>
      </c>
    </row>
    <row r="708" spans="1:17" x14ac:dyDescent="0.3">
      <c r="A708" s="12" t="s">
        <v>1867</v>
      </c>
      <c r="B708" s="12" t="s">
        <v>1868</v>
      </c>
      <c r="C708" s="12" t="s">
        <v>1869</v>
      </c>
      <c r="D708" s="12">
        <v>201820</v>
      </c>
      <c r="F708" s="12" t="s">
        <v>26</v>
      </c>
      <c r="G708" s="12" t="s">
        <v>405</v>
      </c>
      <c r="H708" s="12">
        <v>4.13</v>
      </c>
      <c r="I708" s="12">
        <v>4.2</v>
      </c>
      <c r="J708" s="12">
        <v>4.25</v>
      </c>
      <c r="K708" s="12">
        <v>4.18</v>
      </c>
      <c r="L708" s="12">
        <v>8</v>
      </c>
      <c r="M708" s="12">
        <v>2</v>
      </c>
      <c r="N708" s="10" t="str">
        <f>LEFT(Data[[#This Row],[Instructor]],1)</f>
        <v>R</v>
      </c>
      <c r="O708" s="10" t="str">
        <f>LEFT(Data[[#This Row],[Course Name]],5)</f>
        <v>20869</v>
      </c>
      <c r="P708" s="11">
        <f t="shared" si="11"/>
        <v>6</v>
      </c>
      <c r="Q708" s="12">
        <v>25</v>
      </c>
    </row>
    <row r="709" spans="1:17" x14ac:dyDescent="0.3">
      <c r="A709" s="12" t="s">
        <v>1870</v>
      </c>
      <c r="B709" s="12" t="s">
        <v>1871</v>
      </c>
      <c r="C709" s="12" t="s">
        <v>1869</v>
      </c>
      <c r="D709" s="12">
        <v>201820</v>
      </c>
      <c r="F709" s="12" t="s">
        <v>26</v>
      </c>
      <c r="G709" s="12" t="s">
        <v>405</v>
      </c>
      <c r="H709" s="12">
        <v>4.21</v>
      </c>
      <c r="I709" s="12">
        <v>4.3</v>
      </c>
      <c r="J709" s="12">
        <v>2.89</v>
      </c>
      <c r="K709" s="12">
        <v>3.93</v>
      </c>
      <c r="L709" s="12">
        <v>19</v>
      </c>
      <c r="M709" s="12">
        <v>6</v>
      </c>
      <c r="N709" s="10" t="str">
        <f>LEFT(Data[[#This Row],[Instructor]],1)</f>
        <v>R</v>
      </c>
      <c r="O709" s="10" t="str">
        <f>LEFT(Data[[#This Row],[Course Name]],5)</f>
        <v>20870</v>
      </c>
      <c r="P709" s="11">
        <f t="shared" si="11"/>
        <v>13</v>
      </c>
      <c r="Q709" s="12">
        <v>32</v>
      </c>
    </row>
    <row r="710" spans="1:17" x14ac:dyDescent="0.3">
      <c r="A710" s="12" t="s">
        <v>1872</v>
      </c>
      <c r="B710" s="12" t="s">
        <v>1873</v>
      </c>
      <c r="C710" s="12" t="s">
        <v>1874</v>
      </c>
      <c r="D710" s="12">
        <v>201820</v>
      </c>
      <c r="E710" s="13">
        <v>1</v>
      </c>
      <c r="F710" s="12" t="s">
        <v>21</v>
      </c>
      <c r="G710" s="12" t="s">
        <v>1208</v>
      </c>
      <c r="H710" s="12">
        <v>4.21</v>
      </c>
      <c r="I710" s="12">
        <v>4.29</v>
      </c>
      <c r="J710" s="12">
        <v>4.1399999999999997</v>
      </c>
      <c r="K710" s="12">
        <v>4.22</v>
      </c>
      <c r="L710" s="12">
        <v>14</v>
      </c>
      <c r="M710" s="12">
        <v>13</v>
      </c>
      <c r="N710" s="10" t="str">
        <f>LEFT(Data[[#This Row],[Instructor]],1)</f>
        <v>M</v>
      </c>
      <c r="O710" s="10" t="str">
        <f>LEFT(Data[[#This Row],[Course Name]],5)</f>
        <v>20873</v>
      </c>
      <c r="P710" s="11">
        <f t="shared" si="11"/>
        <v>1</v>
      </c>
      <c r="Q710" s="12">
        <v>93</v>
      </c>
    </row>
    <row r="711" spans="1:17" x14ac:dyDescent="0.3">
      <c r="A711" s="12" t="s">
        <v>1875</v>
      </c>
      <c r="B711" s="12" t="s">
        <v>1876</v>
      </c>
      <c r="C711" s="12" t="s">
        <v>564</v>
      </c>
      <c r="D711" s="12">
        <v>201820</v>
      </c>
      <c r="E711" s="13">
        <v>1</v>
      </c>
      <c r="F711" s="12" t="s">
        <v>42</v>
      </c>
      <c r="G711" s="12" t="s">
        <v>43</v>
      </c>
      <c r="H711" s="12">
        <v>4.76</v>
      </c>
      <c r="I711" s="12">
        <v>4.8099999999999996</v>
      </c>
      <c r="J711" s="12">
        <v>4.72</v>
      </c>
      <c r="K711" s="12">
        <v>4.7699999999999996</v>
      </c>
      <c r="L711" s="12">
        <v>37</v>
      </c>
      <c r="M711" s="12">
        <v>18</v>
      </c>
      <c r="N711" s="10" t="str">
        <f>LEFT(Data[[#This Row],[Instructor]],1)</f>
        <v>W</v>
      </c>
      <c r="O711" s="10" t="str">
        <f>LEFT(Data[[#This Row],[Course Name]],5)</f>
        <v>20874</v>
      </c>
      <c r="P711" s="11">
        <f t="shared" si="11"/>
        <v>19</v>
      </c>
      <c r="Q711" s="12">
        <v>49</v>
      </c>
    </row>
    <row r="712" spans="1:17" x14ac:dyDescent="0.3">
      <c r="A712" s="12" t="s">
        <v>1877</v>
      </c>
      <c r="B712" s="12" t="s">
        <v>1878</v>
      </c>
      <c r="C712" s="12" t="s">
        <v>1879</v>
      </c>
      <c r="D712" s="12">
        <v>201820</v>
      </c>
      <c r="F712" s="12" t="s">
        <v>14</v>
      </c>
      <c r="G712" s="12" t="s">
        <v>319</v>
      </c>
      <c r="H712" s="12">
        <v>4.55</v>
      </c>
      <c r="I712" s="12">
        <v>4.41</v>
      </c>
      <c r="J712" s="12">
        <v>4.3499999999999996</v>
      </c>
      <c r="K712" s="12">
        <v>4.46</v>
      </c>
      <c r="L712" s="12">
        <v>18</v>
      </c>
      <c r="M712" s="12">
        <v>13</v>
      </c>
      <c r="N712" s="10" t="str">
        <f>LEFT(Data[[#This Row],[Instructor]],1)</f>
        <v>K</v>
      </c>
      <c r="O712" s="10" t="str">
        <f>LEFT(Data[[#This Row],[Course Name]],5)</f>
        <v>20875</v>
      </c>
      <c r="P712" s="11">
        <f t="shared" si="11"/>
        <v>5</v>
      </c>
      <c r="Q712" s="12">
        <v>72</v>
      </c>
    </row>
    <row r="713" spans="1:17" x14ac:dyDescent="0.3">
      <c r="A713" s="12" t="s">
        <v>1880</v>
      </c>
      <c r="B713" s="12" t="s">
        <v>1881</v>
      </c>
      <c r="C713" s="12" t="s">
        <v>1882</v>
      </c>
      <c r="D713" s="12">
        <v>201820</v>
      </c>
      <c r="F713" s="12" t="s">
        <v>14</v>
      </c>
      <c r="G713" s="12" t="s">
        <v>15</v>
      </c>
      <c r="H713" s="12">
        <v>3.2</v>
      </c>
      <c r="I713" s="12">
        <v>3.79</v>
      </c>
      <c r="J713" s="12">
        <v>3.82</v>
      </c>
      <c r="K713" s="12">
        <v>3.52</v>
      </c>
      <c r="L713" s="12">
        <v>16</v>
      </c>
      <c r="M713" s="12">
        <v>7</v>
      </c>
      <c r="N713" s="10" t="str">
        <f>LEFT(Data[[#This Row],[Instructor]],1)</f>
        <v>J</v>
      </c>
      <c r="O713" s="10" t="str">
        <f>LEFT(Data[[#This Row],[Course Name]],5)</f>
        <v>20876</v>
      </c>
      <c r="P713" s="11">
        <f t="shared" ref="P713:P776" si="12">L713-M713</f>
        <v>9</v>
      </c>
      <c r="Q713" s="12">
        <v>44</v>
      </c>
    </row>
    <row r="714" spans="1:17" x14ac:dyDescent="0.3">
      <c r="A714" s="12" t="s">
        <v>1883</v>
      </c>
      <c r="B714" s="12" t="s">
        <v>1884</v>
      </c>
      <c r="C714" s="12" t="s">
        <v>594</v>
      </c>
      <c r="D714" s="12">
        <v>201820</v>
      </c>
      <c r="E714" s="13">
        <v>1</v>
      </c>
      <c r="F714" s="12" t="s">
        <v>42</v>
      </c>
      <c r="G714" s="12" t="s">
        <v>44</v>
      </c>
      <c r="H714" s="12">
        <v>4.22</v>
      </c>
      <c r="I714" s="12">
        <v>3.89</v>
      </c>
      <c r="J714" s="12">
        <v>4.18</v>
      </c>
      <c r="K714" s="12">
        <v>4.1100000000000003</v>
      </c>
      <c r="L714" s="12">
        <v>28</v>
      </c>
      <c r="M714" s="12">
        <v>9</v>
      </c>
      <c r="N714" s="10" t="str">
        <f>LEFT(Data[[#This Row],[Instructor]],1)</f>
        <v>M</v>
      </c>
      <c r="O714" s="10" t="str">
        <f>LEFT(Data[[#This Row],[Course Name]],5)</f>
        <v>20877</v>
      </c>
      <c r="P714" s="11">
        <f t="shared" si="12"/>
        <v>19</v>
      </c>
      <c r="Q714" s="12">
        <v>32</v>
      </c>
    </row>
    <row r="715" spans="1:17" x14ac:dyDescent="0.3">
      <c r="A715" s="12" t="s">
        <v>1885</v>
      </c>
      <c r="B715" s="12" t="s">
        <v>1886</v>
      </c>
      <c r="C715" s="12" t="s">
        <v>399</v>
      </c>
      <c r="D715" s="12">
        <v>201820</v>
      </c>
      <c r="E715" s="13">
        <v>1</v>
      </c>
      <c r="F715" s="12" t="s">
        <v>400</v>
      </c>
      <c r="G715" s="12" t="s">
        <v>401</v>
      </c>
      <c r="H715" s="12">
        <v>4.72</v>
      </c>
      <c r="I715" s="12">
        <v>4.6500000000000004</v>
      </c>
      <c r="J715" s="12">
        <v>4.5</v>
      </c>
      <c r="K715" s="12">
        <v>4.6500000000000004</v>
      </c>
      <c r="L715" s="12">
        <v>23</v>
      </c>
      <c r="M715" s="12">
        <v>13</v>
      </c>
      <c r="N715" s="10" t="str">
        <f>LEFT(Data[[#This Row],[Instructor]],1)</f>
        <v>R</v>
      </c>
      <c r="O715" s="10" t="str">
        <f>LEFT(Data[[#This Row],[Course Name]],5)</f>
        <v>20878</v>
      </c>
      <c r="P715" s="11">
        <f t="shared" si="12"/>
        <v>10</v>
      </c>
      <c r="Q715" s="12">
        <v>57</v>
      </c>
    </row>
    <row r="716" spans="1:17" x14ac:dyDescent="0.3">
      <c r="A716" s="12" t="s">
        <v>1887</v>
      </c>
      <c r="B716" s="12" t="s">
        <v>1888</v>
      </c>
      <c r="C716" s="12" t="s">
        <v>399</v>
      </c>
      <c r="D716" s="12">
        <v>201820</v>
      </c>
      <c r="E716" s="13">
        <v>1</v>
      </c>
      <c r="F716" s="12" t="s">
        <v>400</v>
      </c>
      <c r="G716" s="12" t="s">
        <v>401</v>
      </c>
      <c r="H716" s="12">
        <v>4.5</v>
      </c>
      <c r="I716" s="12">
        <v>4.67</v>
      </c>
      <c r="J716" s="12">
        <v>4.33</v>
      </c>
      <c r="K716" s="12">
        <v>4.51</v>
      </c>
      <c r="L716" s="12">
        <v>13</v>
      </c>
      <c r="M716" s="12">
        <v>3</v>
      </c>
      <c r="N716" s="10" t="str">
        <f>LEFT(Data[[#This Row],[Instructor]],1)</f>
        <v>R</v>
      </c>
      <c r="O716" s="10" t="str">
        <f>LEFT(Data[[#This Row],[Course Name]],5)</f>
        <v>20879</v>
      </c>
      <c r="P716" s="11">
        <f t="shared" si="12"/>
        <v>10</v>
      </c>
      <c r="Q716" s="12">
        <v>23</v>
      </c>
    </row>
    <row r="717" spans="1:17" x14ac:dyDescent="0.3">
      <c r="A717" s="12" t="s">
        <v>1889</v>
      </c>
      <c r="B717" s="12" t="s">
        <v>1890</v>
      </c>
      <c r="C717" s="12" t="s">
        <v>399</v>
      </c>
      <c r="D717" s="12">
        <v>201820</v>
      </c>
      <c r="E717" s="13">
        <v>1</v>
      </c>
      <c r="F717" s="12" t="s">
        <v>400</v>
      </c>
      <c r="G717" s="12" t="s">
        <v>401</v>
      </c>
      <c r="H717" s="12">
        <v>4.78</v>
      </c>
      <c r="I717" s="12">
        <v>4.72</v>
      </c>
      <c r="J717" s="12">
        <v>4.22</v>
      </c>
      <c r="K717" s="12">
        <v>4.63</v>
      </c>
      <c r="L717" s="12">
        <v>9</v>
      </c>
      <c r="M717" s="12">
        <v>8</v>
      </c>
      <c r="N717" s="10" t="str">
        <f>LEFT(Data[[#This Row],[Instructor]],1)</f>
        <v>R</v>
      </c>
      <c r="O717" s="10" t="str">
        <f>LEFT(Data[[#This Row],[Course Name]],5)</f>
        <v>20880</v>
      </c>
      <c r="P717" s="11">
        <f t="shared" si="12"/>
        <v>1</v>
      </c>
      <c r="Q717" s="12">
        <v>89</v>
      </c>
    </row>
    <row r="718" spans="1:17" x14ac:dyDescent="0.3">
      <c r="A718" s="12" t="s">
        <v>1891</v>
      </c>
      <c r="B718" s="12" t="s">
        <v>1892</v>
      </c>
      <c r="C718" s="12" t="s">
        <v>1893</v>
      </c>
      <c r="D718" s="12">
        <v>201820</v>
      </c>
      <c r="F718" s="12" t="s">
        <v>14</v>
      </c>
      <c r="G718" s="12" t="s">
        <v>15</v>
      </c>
      <c r="H718" s="12">
        <v>5</v>
      </c>
      <c r="I718" s="12">
        <v>5</v>
      </c>
      <c r="J718" s="12">
        <v>5</v>
      </c>
      <c r="K718" s="12">
        <v>5</v>
      </c>
      <c r="L718" s="12">
        <v>5</v>
      </c>
      <c r="M718" s="12">
        <v>2</v>
      </c>
      <c r="N718" s="10" t="str">
        <f>LEFT(Data[[#This Row],[Instructor]],1)</f>
        <v>J</v>
      </c>
      <c r="O718" s="10" t="str">
        <f>LEFT(Data[[#This Row],[Course Name]],5)</f>
        <v>20882</v>
      </c>
      <c r="P718" s="11">
        <f t="shared" si="12"/>
        <v>3</v>
      </c>
      <c r="Q718" s="12">
        <v>40</v>
      </c>
    </row>
    <row r="719" spans="1:17" x14ac:dyDescent="0.3">
      <c r="A719" s="12" t="s">
        <v>1894</v>
      </c>
      <c r="B719" s="12" t="s">
        <v>1895</v>
      </c>
      <c r="C719" s="12" t="s">
        <v>340</v>
      </c>
      <c r="D719" s="12">
        <v>201820</v>
      </c>
      <c r="F719" s="12" t="s">
        <v>14</v>
      </c>
      <c r="G719" s="12" t="s">
        <v>319</v>
      </c>
      <c r="H719" s="12">
        <v>4.58</v>
      </c>
      <c r="I719" s="12">
        <v>4.5999999999999996</v>
      </c>
      <c r="J719" s="12">
        <v>4.55</v>
      </c>
      <c r="K719" s="12">
        <v>4.58</v>
      </c>
      <c r="L719" s="12">
        <v>16</v>
      </c>
      <c r="M719" s="12">
        <v>11</v>
      </c>
      <c r="N719" s="10" t="str">
        <f>LEFT(Data[[#This Row],[Instructor]],1)</f>
        <v>M</v>
      </c>
      <c r="O719" s="10" t="str">
        <f>LEFT(Data[[#This Row],[Course Name]],5)</f>
        <v>20883</v>
      </c>
      <c r="P719" s="11">
        <f t="shared" si="12"/>
        <v>5</v>
      </c>
      <c r="Q719" s="12">
        <v>69</v>
      </c>
    </row>
    <row r="720" spans="1:17" x14ac:dyDescent="0.3">
      <c r="A720" s="12" t="s">
        <v>1896</v>
      </c>
      <c r="B720" s="12" t="s">
        <v>1897</v>
      </c>
      <c r="C720" s="12" t="s">
        <v>1898</v>
      </c>
      <c r="D720" s="12">
        <v>201820</v>
      </c>
      <c r="F720" s="12" t="s">
        <v>14</v>
      </c>
      <c r="G720" s="12" t="s">
        <v>15</v>
      </c>
      <c r="H720" s="12">
        <v>3.65</v>
      </c>
      <c r="I720" s="12">
        <v>3.98</v>
      </c>
      <c r="J720" s="12">
        <v>3.7</v>
      </c>
      <c r="K720" s="12">
        <v>3.76</v>
      </c>
      <c r="L720" s="12">
        <v>19</v>
      </c>
      <c r="M720" s="12">
        <v>9</v>
      </c>
      <c r="N720" s="10" t="str">
        <f>LEFT(Data[[#This Row],[Instructor]],1)</f>
        <v>M</v>
      </c>
      <c r="O720" s="10" t="str">
        <f>LEFT(Data[[#This Row],[Course Name]],5)</f>
        <v>20884</v>
      </c>
      <c r="P720" s="11">
        <f t="shared" si="12"/>
        <v>10</v>
      </c>
      <c r="Q720" s="12">
        <v>47</v>
      </c>
    </row>
    <row r="721" spans="1:17" x14ac:dyDescent="0.3">
      <c r="A721" s="12" t="s">
        <v>1899</v>
      </c>
      <c r="B721" s="12" t="s">
        <v>1900</v>
      </c>
      <c r="C721" s="12" t="s">
        <v>340</v>
      </c>
      <c r="D721" s="12">
        <v>201820</v>
      </c>
      <c r="E721" s="13">
        <v>1</v>
      </c>
      <c r="F721" s="12" t="s">
        <v>14</v>
      </c>
      <c r="G721" s="12" t="s">
        <v>319</v>
      </c>
      <c r="H721" s="12">
        <v>4.66</v>
      </c>
      <c r="I721" s="12">
        <v>4.49</v>
      </c>
      <c r="J721" s="12">
        <v>4.5</v>
      </c>
      <c r="K721" s="12">
        <v>4.57</v>
      </c>
      <c r="L721" s="12">
        <v>11</v>
      </c>
      <c r="M721" s="12">
        <v>10</v>
      </c>
      <c r="N721" s="10" t="str">
        <f>LEFT(Data[[#This Row],[Instructor]],1)</f>
        <v>M</v>
      </c>
      <c r="O721" s="10" t="str">
        <f>LEFT(Data[[#This Row],[Course Name]],5)</f>
        <v>20886</v>
      </c>
      <c r="P721" s="11">
        <f t="shared" si="12"/>
        <v>1</v>
      </c>
      <c r="Q721" s="12">
        <v>91</v>
      </c>
    </row>
    <row r="722" spans="1:17" x14ac:dyDescent="0.3">
      <c r="A722" s="12" t="s">
        <v>1901</v>
      </c>
      <c r="B722" s="12" t="s">
        <v>1902</v>
      </c>
      <c r="C722" s="12" t="s">
        <v>18</v>
      </c>
      <c r="D722" s="12">
        <v>201820</v>
      </c>
      <c r="F722" s="12" t="s">
        <v>14</v>
      </c>
      <c r="G722" s="12" t="s">
        <v>15</v>
      </c>
      <c r="L722" s="12">
        <v>6</v>
      </c>
      <c r="M722" s="12">
        <v>0</v>
      </c>
      <c r="N722" s="10" t="str">
        <f>LEFT(Data[[#This Row],[Instructor]],1)</f>
        <v>M</v>
      </c>
      <c r="O722" s="10" t="str">
        <f>LEFT(Data[[#This Row],[Course Name]],5)</f>
        <v>20887</v>
      </c>
      <c r="P722" s="11">
        <f t="shared" si="12"/>
        <v>6</v>
      </c>
      <c r="Q722" s="12">
        <v>0</v>
      </c>
    </row>
    <row r="723" spans="1:17" x14ac:dyDescent="0.3">
      <c r="A723" s="12" t="s">
        <v>1903</v>
      </c>
      <c r="B723" s="12" t="s">
        <v>1904</v>
      </c>
      <c r="C723" s="12" t="s">
        <v>1905</v>
      </c>
      <c r="D723" s="12">
        <v>201820</v>
      </c>
      <c r="F723" s="12" t="s">
        <v>400</v>
      </c>
      <c r="G723" s="12" t="s">
        <v>401</v>
      </c>
      <c r="H723" s="12">
        <v>4.38</v>
      </c>
      <c r="I723" s="12">
        <v>4.3499999999999996</v>
      </c>
      <c r="J723" s="12">
        <v>4.0599999999999996</v>
      </c>
      <c r="K723" s="12">
        <v>4.29</v>
      </c>
      <c r="L723" s="12">
        <v>15</v>
      </c>
      <c r="M723" s="12">
        <v>4</v>
      </c>
      <c r="N723" s="10" t="str">
        <f>LEFT(Data[[#This Row],[Instructor]],1)</f>
        <v>R</v>
      </c>
      <c r="O723" s="10" t="str">
        <f>LEFT(Data[[#This Row],[Course Name]],5)</f>
        <v>20888</v>
      </c>
      <c r="P723" s="11">
        <f t="shared" si="12"/>
        <v>11</v>
      </c>
      <c r="Q723" s="12">
        <v>27</v>
      </c>
    </row>
    <row r="724" spans="1:17" x14ac:dyDescent="0.3">
      <c r="A724" s="12" t="s">
        <v>1906</v>
      </c>
      <c r="B724" s="12" t="s">
        <v>1907</v>
      </c>
      <c r="C724" s="12" t="s">
        <v>1908</v>
      </c>
      <c r="D724" s="12">
        <v>201820</v>
      </c>
      <c r="F724" s="12" t="s">
        <v>400</v>
      </c>
      <c r="G724" s="12" t="s">
        <v>401</v>
      </c>
      <c r="H724" s="12">
        <v>4.88</v>
      </c>
      <c r="I724" s="12">
        <v>4.8</v>
      </c>
      <c r="J724" s="12">
        <v>4</v>
      </c>
      <c r="K724" s="12">
        <v>4.6500000000000004</v>
      </c>
      <c r="L724" s="12">
        <v>5</v>
      </c>
      <c r="M724" s="12">
        <v>1</v>
      </c>
      <c r="N724" s="10" t="str">
        <f>LEFT(Data[[#This Row],[Instructor]],1)</f>
        <v>L</v>
      </c>
      <c r="O724" s="10" t="str">
        <f>LEFT(Data[[#This Row],[Course Name]],5)</f>
        <v>20889</v>
      </c>
      <c r="P724" s="11">
        <f t="shared" si="12"/>
        <v>4</v>
      </c>
      <c r="Q724" s="12">
        <v>20</v>
      </c>
    </row>
    <row r="725" spans="1:17" x14ac:dyDescent="0.3">
      <c r="A725" s="12" t="s">
        <v>1909</v>
      </c>
      <c r="B725" s="12" t="s">
        <v>1910</v>
      </c>
      <c r="C725" s="12" t="s">
        <v>1911</v>
      </c>
      <c r="D725" s="12">
        <v>201820</v>
      </c>
      <c r="E725" s="13">
        <v>1</v>
      </c>
      <c r="F725" s="12" t="s">
        <v>400</v>
      </c>
      <c r="G725" s="12" t="s">
        <v>401</v>
      </c>
      <c r="H725" s="12">
        <v>4.2300000000000004</v>
      </c>
      <c r="I725" s="12">
        <v>4.29</v>
      </c>
      <c r="J725" s="12">
        <v>4.2699999999999996</v>
      </c>
      <c r="K725" s="12">
        <v>4.26</v>
      </c>
      <c r="L725" s="12">
        <v>26</v>
      </c>
      <c r="M725" s="12">
        <v>13</v>
      </c>
      <c r="N725" s="10" t="str">
        <f>LEFT(Data[[#This Row],[Instructor]],1)</f>
        <v>L</v>
      </c>
      <c r="O725" s="10" t="str">
        <f>LEFT(Data[[#This Row],[Course Name]],5)</f>
        <v>20890</v>
      </c>
      <c r="P725" s="11">
        <f t="shared" si="12"/>
        <v>13</v>
      </c>
      <c r="Q725" s="12">
        <v>50</v>
      </c>
    </row>
    <row r="726" spans="1:17" x14ac:dyDescent="0.3">
      <c r="A726" s="12" t="s">
        <v>1912</v>
      </c>
      <c r="B726" s="12" t="s">
        <v>1913</v>
      </c>
      <c r="C726" s="12" t="s">
        <v>1914</v>
      </c>
      <c r="D726" s="12">
        <v>201820</v>
      </c>
      <c r="E726" s="13">
        <v>1</v>
      </c>
      <c r="F726" s="12" t="s">
        <v>400</v>
      </c>
      <c r="G726" s="12" t="s">
        <v>401</v>
      </c>
      <c r="H726" s="12">
        <v>4.82</v>
      </c>
      <c r="I726" s="12">
        <v>4.7300000000000004</v>
      </c>
      <c r="J726" s="12">
        <v>4.58</v>
      </c>
      <c r="K726" s="12">
        <v>4.74</v>
      </c>
      <c r="L726" s="12">
        <v>24</v>
      </c>
      <c r="M726" s="12">
        <v>9</v>
      </c>
      <c r="N726" s="10" t="str">
        <f>LEFT(Data[[#This Row],[Instructor]],1)</f>
        <v>D</v>
      </c>
      <c r="O726" s="10" t="str">
        <f>LEFT(Data[[#This Row],[Course Name]],5)</f>
        <v>20891</v>
      </c>
      <c r="P726" s="11">
        <f t="shared" si="12"/>
        <v>15</v>
      </c>
      <c r="Q726" s="12">
        <v>38</v>
      </c>
    </row>
    <row r="727" spans="1:17" x14ac:dyDescent="0.3">
      <c r="A727" s="12" t="s">
        <v>1915</v>
      </c>
      <c r="B727" s="12" t="s">
        <v>1916</v>
      </c>
      <c r="C727" s="12" t="s">
        <v>1917</v>
      </c>
      <c r="D727" s="12">
        <v>201820</v>
      </c>
      <c r="F727" s="12" t="s">
        <v>14</v>
      </c>
      <c r="G727" s="12" t="s">
        <v>15</v>
      </c>
      <c r="H727" s="12">
        <v>4.7699999999999996</v>
      </c>
      <c r="I727" s="12">
        <v>4.63</v>
      </c>
      <c r="J727" s="12">
        <v>4.75</v>
      </c>
      <c r="K727" s="12">
        <v>4.7300000000000004</v>
      </c>
      <c r="L727" s="12">
        <v>12</v>
      </c>
      <c r="M727" s="12">
        <v>6</v>
      </c>
      <c r="N727" s="10" t="str">
        <f>LEFT(Data[[#This Row],[Instructor]],1)</f>
        <v>W</v>
      </c>
      <c r="O727" s="10" t="str">
        <f>LEFT(Data[[#This Row],[Course Name]],5)</f>
        <v>20892</v>
      </c>
      <c r="P727" s="11">
        <f t="shared" si="12"/>
        <v>6</v>
      </c>
      <c r="Q727" s="12">
        <v>50</v>
      </c>
    </row>
    <row r="728" spans="1:17" x14ac:dyDescent="0.3">
      <c r="A728" s="12" t="s">
        <v>1918</v>
      </c>
      <c r="B728" s="12" t="s">
        <v>1919</v>
      </c>
      <c r="C728" s="12" t="s">
        <v>1920</v>
      </c>
      <c r="D728" s="12">
        <v>201820</v>
      </c>
      <c r="E728" s="13">
        <v>1</v>
      </c>
      <c r="F728" s="12" t="s">
        <v>400</v>
      </c>
      <c r="G728" s="12" t="s">
        <v>401</v>
      </c>
      <c r="H728" s="12">
        <v>4.5</v>
      </c>
      <c r="I728" s="12">
        <v>4.5</v>
      </c>
      <c r="J728" s="12">
        <v>4.5</v>
      </c>
      <c r="K728" s="12">
        <v>4.5</v>
      </c>
      <c r="L728" s="12">
        <v>7</v>
      </c>
      <c r="M728" s="12">
        <v>2</v>
      </c>
      <c r="N728" s="10" t="str">
        <f>LEFT(Data[[#This Row],[Instructor]],1)</f>
        <v>R</v>
      </c>
      <c r="O728" s="10" t="str">
        <f>LEFT(Data[[#This Row],[Course Name]],5)</f>
        <v>20893</v>
      </c>
      <c r="P728" s="11">
        <f t="shared" si="12"/>
        <v>5</v>
      </c>
      <c r="Q728" s="12">
        <v>29</v>
      </c>
    </row>
    <row r="729" spans="1:17" x14ac:dyDescent="0.3">
      <c r="A729" s="12" t="s">
        <v>1921</v>
      </c>
      <c r="B729" s="12" t="s">
        <v>1922</v>
      </c>
      <c r="C729" s="12" t="s">
        <v>1923</v>
      </c>
      <c r="D729" s="12">
        <v>201820</v>
      </c>
      <c r="F729" s="12" t="s">
        <v>14</v>
      </c>
      <c r="G729" s="12" t="s">
        <v>15</v>
      </c>
      <c r="H729" s="12">
        <v>4.92</v>
      </c>
      <c r="I729" s="12">
        <v>4.57</v>
      </c>
      <c r="J729" s="12">
        <v>4.33</v>
      </c>
      <c r="K729" s="12">
        <v>4.68</v>
      </c>
      <c r="L729" s="12">
        <v>13</v>
      </c>
      <c r="M729" s="12">
        <v>6</v>
      </c>
      <c r="N729" s="10" t="str">
        <f>LEFT(Data[[#This Row],[Instructor]],1)</f>
        <v>J</v>
      </c>
      <c r="O729" s="10" t="str">
        <f>LEFT(Data[[#This Row],[Course Name]],5)</f>
        <v>20894</v>
      </c>
      <c r="P729" s="11">
        <f t="shared" si="12"/>
        <v>7</v>
      </c>
      <c r="Q729" s="12">
        <v>46</v>
      </c>
    </row>
    <row r="730" spans="1:17" x14ac:dyDescent="0.3">
      <c r="A730" s="12" t="s">
        <v>1924</v>
      </c>
      <c r="B730" s="12" t="s">
        <v>1925</v>
      </c>
      <c r="C730" s="12" t="s">
        <v>1926</v>
      </c>
      <c r="D730" s="12">
        <v>201820</v>
      </c>
      <c r="F730" s="12" t="s">
        <v>14</v>
      </c>
      <c r="G730" s="12" t="s">
        <v>15</v>
      </c>
      <c r="H730" s="12">
        <v>3.68</v>
      </c>
      <c r="I730" s="12">
        <v>4.34</v>
      </c>
      <c r="J730" s="12">
        <v>3.61</v>
      </c>
      <c r="K730" s="12">
        <v>3.86</v>
      </c>
      <c r="L730" s="12">
        <v>18</v>
      </c>
      <c r="M730" s="12">
        <v>7</v>
      </c>
      <c r="N730" s="10" t="str">
        <f>LEFT(Data[[#This Row],[Instructor]],1)</f>
        <v>M</v>
      </c>
      <c r="O730" s="10" t="str">
        <f>LEFT(Data[[#This Row],[Course Name]],5)</f>
        <v>20895</v>
      </c>
      <c r="P730" s="11">
        <f t="shared" si="12"/>
        <v>11</v>
      </c>
      <c r="Q730" s="12">
        <v>39</v>
      </c>
    </row>
    <row r="731" spans="1:17" x14ac:dyDescent="0.3">
      <c r="A731" s="12" t="s">
        <v>1927</v>
      </c>
      <c r="B731" s="12" t="s">
        <v>1928</v>
      </c>
      <c r="C731" s="12" t="s">
        <v>1768</v>
      </c>
      <c r="D731" s="12">
        <v>201820</v>
      </c>
      <c r="F731" s="12" t="s">
        <v>400</v>
      </c>
      <c r="G731" s="12" t="s">
        <v>401</v>
      </c>
      <c r="H731" s="12">
        <v>4.18</v>
      </c>
      <c r="I731" s="12">
        <v>4.0599999999999996</v>
      </c>
      <c r="J731" s="12">
        <v>3.92</v>
      </c>
      <c r="K731" s="12">
        <v>4.08</v>
      </c>
      <c r="L731" s="12">
        <v>8</v>
      </c>
      <c r="M731" s="12">
        <v>7</v>
      </c>
      <c r="N731" s="10" t="str">
        <f>LEFT(Data[[#This Row],[Instructor]],1)</f>
        <v>D</v>
      </c>
      <c r="O731" s="10" t="str">
        <f>LEFT(Data[[#This Row],[Course Name]],5)</f>
        <v>20897</v>
      </c>
      <c r="P731" s="11">
        <f t="shared" si="12"/>
        <v>1</v>
      </c>
      <c r="Q731" s="12">
        <v>88</v>
      </c>
    </row>
    <row r="732" spans="1:17" x14ac:dyDescent="0.3">
      <c r="A732" s="12" t="s">
        <v>1929</v>
      </c>
      <c r="B732" s="12" t="s">
        <v>1930</v>
      </c>
      <c r="C732" s="12" t="s">
        <v>1931</v>
      </c>
      <c r="D732" s="12">
        <v>201820</v>
      </c>
      <c r="E732" s="13">
        <v>1</v>
      </c>
      <c r="F732" s="12" t="s">
        <v>400</v>
      </c>
      <c r="G732" s="12" t="s">
        <v>401</v>
      </c>
      <c r="H732" s="12">
        <v>3.92</v>
      </c>
      <c r="I732" s="12">
        <v>4.5</v>
      </c>
      <c r="J732" s="12">
        <v>4.17</v>
      </c>
      <c r="K732" s="12">
        <v>4.1500000000000004</v>
      </c>
      <c r="L732" s="12">
        <v>23</v>
      </c>
      <c r="M732" s="12">
        <v>6</v>
      </c>
      <c r="N732" s="10" t="str">
        <f>LEFT(Data[[#This Row],[Instructor]],1)</f>
        <v>M</v>
      </c>
      <c r="O732" s="10" t="str">
        <f>LEFT(Data[[#This Row],[Course Name]],5)</f>
        <v>20898</v>
      </c>
      <c r="P732" s="11">
        <f t="shared" si="12"/>
        <v>17</v>
      </c>
      <c r="Q732" s="12">
        <v>26</v>
      </c>
    </row>
    <row r="733" spans="1:17" x14ac:dyDescent="0.3">
      <c r="A733" s="12" t="s">
        <v>1932</v>
      </c>
      <c r="B733" s="12" t="s">
        <v>1933</v>
      </c>
      <c r="C733" s="12" t="s">
        <v>1309</v>
      </c>
      <c r="D733" s="12">
        <v>201820</v>
      </c>
      <c r="E733" s="13">
        <v>1</v>
      </c>
      <c r="F733" s="12" t="s">
        <v>400</v>
      </c>
      <c r="G733" s="12" t="s">
        <v>401</v>
      </c>
      <c r="H733" s="12">
        <v>4.8899999999999997</v>
      </c>
      <c r="I733" s="12">
        <v>4.97</v>
      </c>
      <c r="J733" s="12">
        <v>4.9400000000000004</v>
      </c>
      <c r="K733" s="12">
        <v>4.92</v>
      </c>
      <c r="L733" s="12">
        <v>18</v>
      </c>
      <c r="M733" s="12">
        <v>12</v>
      </c>
      <c r="N733" s="10" t="str">
        <f>LEFT(Data[[#This Row],[Instructor]],1)</f>
        <v>R</v>
      </c>
      <c r="O733" s="10" t="str">
        <f>LEFT(Data[[#This Row],[Course Name]],5)</f>
        <v>20899</v>
      </c>
      <c r="P733" s="11">
        <f t="shared" si="12"/>
        <v>6</v>
      </c>
      <c r="Q733" s="12">
        <v>67</v>
      </c>
    </row>
    <row r="734" spans="1:17" x14ac:dyDescent="0.3">
      <c r="A734" s="12" t="s">
        <v>1934</v>
      </c>
      <c r="B734" s="12" t="s">
        <v>1935</v>
      </c>
      <c r="C734" s="12" t="s">
        <v>1936</v>
      </c>
      <c r="D734" s="12">
        <v>201820</v>
      </c>
      <c r="E734" s="13">
        <v>1</v>
      </c>
      <c r="F734" s="12" t="s">
        <v>400</v>
      </c>
      <c r="G734" s="12" t="s">
        <v>401</v>
      </c>
      <c r="H734" s="12">
        <v>4.87</v>
      </c>
      <c r="I734" s="12">
        <v>4.66</v>
      </c>
      <c r="J734" s="12">
        <v>4.46</v>
      </c>
      <c r="K734" s="12">
        <v>4.71</v>
      </c>
      <c r="L734" s="12">
        <v>14</v>
      </c>
      <c r="M734" s="12">
        <v>7</v>
      </c>
      <c r="N734" s="10" t="str">
        <f>LEFT(Data[[#This Row],[Instructor]],1)</f>
        <v>M</v>
      </c>
      <c r="O734" s="10" t="str">
        <f>LEFT(Data[[#This Row],[Course Name]],5)</f>
        <v>20900</v>
      </c>
      <c r="P734" s="11">
        <f t="shared" si="12"/>
        <v>7</v>
      </c>
      <c r="Q734" s="12">
        <v>50</v>
      </c>
    </row>
    <row r="735" spans="1:17" x14ac:dyDescent="0.3">
      <c r="A735" s="12" t="s">
        <v>1937</v>
      </c>
      <c r="B735" s="12" t="s">
        <v>1938</v>
      </c>
      <c r="C735" s="12" t="s">
        <v>1920</v>
      </c>
      <c r="D735" s="12">
        <v>201820</v>
      </c>
      <c r="E735" s="13">
        <v>1</v>
      </c>
      <c r="F735" s="12" t="s">
        <v>400</v>
      </c>
      <c r="G735" s="12" t="s">
        <v>401</v>
      </c>
      <c r="H735" s="12">
        <v>4.0199999999999996</v>
      </c>
      <c r="I735" s="12">
        <v>4.0999999999999996</v>
      </c>
      <c r="J735" s="12">
        <v>3.17</v>
      </c>
      <c r="K735" s="12">
        <v>3.84</v>
      </c>
      <c r="L735" s="12">
        <v>10</v>
      </c>
      <c r="M735" s="12">
        <v>6</v>
      </c>
      <c r="N735" s="10" t="str">
        <f>LEFT(Data[[#This Row],[Instructor]],1)</f>
        <v>R</v>
      </c>
      <c r="O735" s="10" t="str">
        <f>LEFT(Data[[#This Row],[Course Name]],5)</f>
        <v>20901</v>
      </c>
      <c r="P735" s="11">
        <f t="shared" si="12"/>
        <v>4</v>
      </c>
      <c r="Q735" s="12">
        <v>60</v>
      </c>
    </row>
    <row r="736" spans="1:17" x14ac:dyDescent="0.3">
      <c r="A736" s="12" t="s">
        <v>1939</v>
      </c>
      <c r="B736" s="12" t="s">
        <v>1940</v>
      </c>
      <c r="C736" s="12" t="s">
        <v>1936</v>
      </c>
      <c r="D736" s="12">
        <v>201820</v>
      </c>
      <c r="E736" s="13">
        <v>1</v>
      </c>
      <c r="F736" s="12" t="s">
        <v>400</v>
      </c>
      <c r="G736" s="12" t="s">
        <v>401</v>
      </c>
      <c r="H736" s="12">
        <v>4.49</v>
      </c>
      <c r="I736" s="12">
        <v>4.3099999999999996</v>
      </c>
      <c r="J736" s="12">
        <v>4</v>
      </c>
      <c r="K736" s="12">
        <v>4.32</v>
      </c>
      <c r="L736" s="12">
        <v>39</v>
      </c>
      <c r="M736" s="12">
        <v>19</v>
      </c>
      <c r="N736" s="10" t="str">
        <f>LEFT(Data[[#This Row],[Instructor]],1)</f>
        <v>M</v>
      </c>
      <c r="O736" s="10" t="str">
        <f>LEFT(Data[[#This Row],[Course Name]],5)</f>
        <v>20902</v>
      </c>
      <c r="P736" s="11">
        <f t="shared" si="12"/>
        <v>20</v>
      </c>
      <c r="Q736" s="12">
        <v>49</v>
      </c>
    </row>
    <row r="737" spans="1:17" x14ac:dyDescent="0.3">
      <c r="A737" s="12" t="s">
        <v>1941</v>
      </c>
      <c r="B737" s="12" t="s">
        <v>1942</v>
      </c>
      <c r="C737" s="12" t="s">
        <v>1779</v>
      </c>
      <c r="D737" s="12">
        <v>201820</v>
      </c>
      <c r="E737" s="13">
        <v>1</v>
      </c>
      <c r="F737" s="12" t="s">
        <v>400</v>
      </c>
      <c r="G737" s="12" t="s">
        <v>401</v>
      </c>
      <c r="H737" s="12">
        <v>4.24</v>
      </c>
      <c r="I737" s="12">
        <v>4.3499999999999996</v>
      </c>
      <c r="J737" s="12">
        <v>3.91</v>
      </c>
      <c r="K737" s="12">
        <v>4.1900000000000004</v>
      </c>
      <c r="L737" s="12">
        <v>47</v>
      </c>
      <c r="M737" s="12">
        <v>11</v>
      </c>
      <c r="N737" s="10" t="str">
        <f>LEFT(Data[[#This Row],[Instructor]],1)</f>
        <v>C</v>
      </c>
      <c r="O737" s="10" t="str">
        <f>LEFT(Data[[#This Row],[Course Name]],5)</f>
        <v>20904</v>
      </c>
      <c r="P737" s="11">
        <f t="shared" si="12"/>
        <v>36</v>
      </c>
      <c r="Q737" s="12">
        <v>23</v>
      </c>
    </row>
    <row r="738" spans="1:17" x14ac:dyDescent="0.3">
      <c r="A738" s="12" t="s">
        <v>1943</v>
      </c>
      <c r="B738" s="12" t="s">
        <v>1944</v>
      </c>
      <c r="C738" s="12" t="s">
        <v>1779</v>
      </c>
      <c r="D738" s="12">
        <v>201820</v>
      </c>
      <c r="E738" s="13">
        <v>1</v>
      </c>
      <c r="F738" s="12" t="s">
        <v>400</v>
      </c>
      <c r="G738" s="12" t="s">
        <v>401</v>
      </c>
      <c r="H738" s="12">
        <v>4.79</v>
      </c>
      <c r="I738" s="12">
        <v>4.7699999999999996</v>
      </c>
      <c r="J738" s="12">
        <v>4.33</v>
      </c>
      <c r="K738" s="12">
        <v>4.68</v>
      </c>
      <c r="L738" s="12">
        <v>22</v>
      </c>
      <c r="M738" s="12">
        <v>6</v>
      </c>
      <c r="N738" s="10" t="str">
        <f>LEFT(Data[[#This Row],[Instructor]],1)</f>
        <v>C</v>
      </c>
      <c r="O738" s="10" t="str">
        <f>LEFT(Data[[#This Row],[Course Name]],5)</f>
        <v>20905</v>
      </c>
      <c r="P738" s="11">
        <f t="shared" si="12"/>
        <v>16</v>
      </c>
      <c r="Q738" s="12">
        <v>27</v>
      </c>
    </row>
    <row r="739" spans="1:17" x14ac:dyDescent="0.3">
      <c r="A739" s="12" t="s">
        <v>1945</v>
      </c>
      <c r="B739" s="12" t="s">
        <v>1946</v>
      </c>
      <c r="C739" s="12" t="s">
        <v>1779</v>
      </c>
      <c r="D739" s="12">
        <v>201820</v>
      </c>
      <c r="E739" s="13">
        <v>1</v>
      </c>
      <c r="F739" s="12" t="s">
        <v>400</v>
      </c>
      <c r="G739" s="12" t="s">
        <v>401</v>
      </c>
      <c r="H739" s="12">
        <v>4.0599999999999996</v>
      </c>
      <c r="I739" s="12">
        <v>4.3</v>
      </c>
      <c r="J739" s="12">
        <v>3.5</v>
      </c>
      <c r="K739" s="12">
        <v>4</v>
      </c>
      <c r="L739" s="12">
        <v>12</v>
      </c>
      <c r="M739" s="12">
        <v>2</v>
      </c>
      <c r="N739" s="10" t="str">
        <f>LEFT(Data[[#This Row],[Instructor]],1)</f>
        <v>C</v>
      </c>
      <c r="O739" s="10" t="str">
        <f>LEFT(Data[[#This Row],[Course Name]],5)</f>
        <v>20906</v>
      </c>
      <c r="P739" s="11">
        <f t="shared" si="12"/>
        <v>10</v>
      </c>
      <c r="Q739" s="12">
        <v>17</v>
      </c>
    </row>
    <row r="740" spans="1:17" x14ac:dyDescent="0.3">
      <c r="A740" s="12" t="s">
        <v>1947</v>
      </c>
      <c r="B740" s="12" t="s">
        <v>1948</v>
      </c>
      <c r="C740" s="12" t="s">
        <v>1949</v>
      </c>
      <c r="D740" s="12">
        <v>201820</v>
      </c>
      <c r="E740" s="13">
        <v>1</v>
      </c>
      <c r="F740" s="12" t="s">
        <v>400</v>
      </c>
      <c r="G740" s="12" t="s">
        <v>401</v>
      </c>
      <c r="H740" s="12">
        <v>3.75</v>
      </c>
      <c r="I740" s="12">
        <v>3.5</v>
      </c>
      <c r="J740" s="12">
        <v>2.81</v>
      </c>
      <c r="K740" s="12">
        <v>3.46</v>
      </c>
      <c r="L740" s="12">
        <v>11</v>
      </c>
      <c r="M740" s="12">
        <v>4</v>
      </c>
      <c r="N740" s="10" t="str">
        <f>LEFT(Data[[#This Row],[Instructor]],1)</f>
        <v>K</v>
      </c>
      <c r="O740" s="10" t="str">
        <f>LEFT(Data[[#This Row],[Course Name]],5)</f>
        <v>20907</v>
      </c>
      <c r="P740" s="11">
        <f t="shared" si="12"/>
        <v>7</v>
      </c>
      <c r="Q740" s="12">
        <v>36</v>
      </c>
    </row>
    <row r="741" spans="1:17" x14ac:dyDescent="0.3">
      <c r="A741" s="12" t="s">
        <v>1950</v>
      </c>
      <c r="B741" s="12" t="s">
        <v>1951</v>
      </c>
      <c r="C741" s="12" t="s">
        <v>1914</v>
      </c>
      <c r="D741" s="12">
        <v>201820</v>
      </c>
      <c r="E741" s="13">
        <v>1</v>
      </c>
      <c r="F741" s="12" t="s">
        <v>400</v>
      </c>
      <c r="G741" s="12" t="s">
        <v>401</v>
      </c>
      <c r="H741" s="12">
        <v>4.12</v>
      </c>
      <c r="I741" s="12">
        <v>4.47</v>
      </c>
      <c r="J741" s="12">
        <v>4.12</v>
      </c>
      <c r="K741" s="12">
        <v>4.22</v>
      </c>
      <c r="L741" s="12">
        <v>13</v>
      </c>
      <c r="M741" s="12">
        <v>6</v>
      </c>
      <c r="N741" s="10" t="str">
        <f>LEFT(Data[[#This Row],[Instructor]],1)</f>
        <v>D</v>
      </c>
      <c r="O741" s="10" t="str">
        <f>LEFT(Data[[#This Row],[Course Name]],5)</f>
        <v>20909</v>
      </c>
      <c r="P741" s="11">
        <f t="shared" si="12"/>
        <v>7</v>
      </c>
      <c r="Q741" s="12">
        <v>46</v>
      </c>
    </row>
    <row r="742" spans="1:17" x14ac:dyDescent="0.3">
      <c r="A742" s="12" t="s">
        <v>1952</v>
      </c>
      <c r="B742" s="12" t="s">
        <v>1953</v>
      </c>
      <c r="C742" s="12" t="s">
        <v>1914</v>
      </c>
      <c r="D742" s="12">
        <v>201820</v>
      </c>
      <c r="E742" s="13">
        <v>1</v>
      </c>
      <c r="F742" s="12" t="s">
        <v>400</v>
      </c>
      <c r="G742" s="12" t="s">
        <v>401</v>
      </c>
      <c r="H742" s="12">
        <v>4.26</v>
      </c>
      <c r="I742" s="12">
        <v>4.3600000000000003</v>
      </c>
      <c r="J742" s="12">
        <v>3.89</v>
      </c>
      <c r="K742" s="12">
        <v>4.2</v>
      </c>
      <c r="L742" s="12">
        <v>49</v>
      </c>
      <c r="M742" s="12">
        <v>23</v>
      </c>
      <c r="N742" s="10" t="str">
        <f>LEFT(Data[[#This Row],[Instructor]],1)</f>
        <v>D</v>
      </c>
      <c r="O742" s="10" t="str">
        <f>LEFT(Data[[#This Row],[Course Name]],5)</f>
        <v>20910</v>
      </c>
      <c r="P742" s="11">
        <f t="shared" si="12"/>
        <v>26</v>
      </c>
      <c r="Q742" s="12">
        <v>47</v>
      </c>
    </row>
    <row r="743" spans="1:17" x14ac:dyDescent="0.3">
      <c r="A743" s="12" t="s">
        <v>1954</v>
      </c>
      <c r="B743" s="12" t="s">
        <v>1955</v>
      </c>
      <c r="C743" s="12" t="s">
        <v>551</v>
      </c>
      <c r="D743" s="12">
        <v>201820</v>
      </c>
      <c r="E743" s="13">
        <v>1</v>
      </c>
      <c r="F743" s="12" t="s">
        <v>26</v>
      </c>
      <c r="G743" s="12" t="s">
        <v>396</v>
      </c>
      <c r="H743" s="12">
        <v>4.38</v>
      </c>
      <c r="I743" s="12">
        <v>5</v>
      </c>
      <c r="J743" s="12">
        <v>4.75</v>
      </c>
      <c r="K743" s="12">
        <v>4.6500000000000004</v>
      </c>
      <c r="L743" s="12">
        <v>28</v>
      </c>
      <c r="M743" s="12">
        <v>4</v>
      </c>
      <c r="N743" s="10" t="str">
        <f>LEFT(Data[[#This Row],[Instructor]],1)</f>
        <v>J</v>
      </c>
      <c r="O743" s="10" t="str">
        <f>LEFT(Data[[#This Row],[Course Name]],5)</f>
        <v>20911</v>
      </c>
      <c r="P743" s="11">
        <f t="shared" si="12"/>
        <v>24</v>
      </c>
      <c r="Q743" s="12">
        <v>14</v>
      </c>
    </row>
    <row r="744" spans="1:17" x14ac:dyDescent="0.3">
      <c r="A744" s="12" t="s">
        <v>1956</v>
      </c>
      <c r="B744" s="12" t="s">
        <v>1957</v>
      </c>
      <c r="C744" s="12" t="s">
        <v>989</v>
      </c>
      <c r="D744" s="12">
        <v>201820</v>
      </c>
      <c r="E744" s="13">
        <v>1</v>
      </c>
      <c r="F744" s="12" t="s">
        <v>26</v>
      </c>
      <c r="G744" s="12" t="s">
        <v>986</v>
      </c>
      <c r="H744" s="12">
        <v>4.29</v>
      </c>
      <c r="I744" s="12">
        <v>4.2699999999999996</v>
      </c>
      <c r="J744" s="12">
        <v>4.5599999999999996</v>
      </c>
      <c r="K744" s="12">
        <v>4.3499999999999996</v>
      </c>
      <c r="L744" s="12">
        <v>22</v>
      </c>
      <c r="M744" s="12">
        <v>9</v>
      </c>
      <c r="N744" s="10" t="str">
        <f>LEFT(Data[[#This Row],[Instructor]],1)</f>
        <v>D</v>
      </c>
      <c r="O744" s="10" t="str">
        <f>LEFT(Data[[#This Row],[Course Name]],5)</f>
        <v>20912</v>
      </c>
      <c r="P744" s="11">
        <f t="shared" si="12"/>
        <v>13</v>
      </c>
      <c r="Q744" s="12">
        <v>41</v>
      </c>
    </row>
    <row r="745" spans="1:17" x14ac:dyDescent="0.3">
      <c r="A745" s="12" t="s">
        <v>1958</v>
      </c>
      <c r="B745" s="12" t="s">
        <v>1959</v>
      </c>
      <c r="C745" s="12" t="s">
        <v>985</v>
      </c>
      <c r="D745" s="12">
        <v>201820</v>
      </c>
      <c r="E745" s="13">
        <v>1</v>
      </c>
      <c r="F745" s="12" t="s">
        <v>26</v>
      </c>
      <c r="G745" s="12" t="s">
        <v>986</v>
      </c>
      <c r="H745" s="12">
        <v>4.7699999999999996</v>
      </c>
      <c r="I745" s="12">
        <v>4.68</v>
      </c>
      <c r="J745" s="12">
        <v>4.3499999999999996</v>
      </c>
      <c r="K745" s="12">
        <v>4.6500000000000004</v>
      </c>
      <c r="L745" s="12">
        <v>15</v>
      </c>
      <c r="M745" s="12">
        <v>5</v>
      </c>
      <c r="N745" s="10" t="str">
        <f>LEFT(Data[[#This Row],[Instructor]],1)</f>
        <v>J</v>
      </c>
      <c r="O745" s="10" t="str">
        <f>LEFT(Data[[#This Row],[Course Name]],5)</f>
        <v>20913</v>
      </c>
      <c r="P745" s="11">
        <f t="shared" si="12"/>
        <v>10</v>
      </c>
      <c r="Q745" s="12">
        <v>33</v>
      </c>
    </row>
    <row r="746" spans="1:17" x14ac:dyDescent="0.3">
      <c r="A746" s="12" t="s">
        <v>1960</v>
      </c>
      <c r="B746" s="12" t="s">
        <v>1961</v>
      </c>
      <c r="C746" s="12" t="s">
        <v>597</v>
      </c>
      <c r="D746" s="12">
        <v>201820</v>
      </c>
      <c r="E746" s="13">
        <v>1</v>
      </c>
      <c r="F746" s="12" t="s">
        <v>26</v>
      </c>
      <c r="G746" s="12" t="s">
        <v>396</v>
      </c>
      <c r="H746" s="12">
        <v>4.42</v>
      </c>
      <c r="I746" s="12">
        <v>4.67</v>
      </c>
      <c r="J746" s="12">
        <v>4.33</v>
      </c>
      <c r="K746" s="12">
        <v>4.47</v>
      </c>
      <c r="L746" s="12">
        <v>20</v>
      </c>
      <c r="M746" s="12">
        <v>3</v>
      </c>
      <c r="N746" s="10" t="str">
        <f>LEFT(Data[[#This Row],[Instructor]],1)</f>
        <v>M</v>
      </c>
      <c r="O746" s="10" t="str">
        <f>LEFT(Data[[#This Row],[Course Name]],5)</f>
        <v>20914</v>
      </c>
      <c r="P746" s="11">
        <f t="shared" si="12"/>
        <v>17</v>
      </c>
      <c r="Q746" s="12">
        <v>15</v>
      </c>
    </row>
    <row r="747" spans="1:17" x14ac:dyDescent="0.3">
      <c r="A747" s="12" t="s">
        <v>1962</v>
      </c>
      <c r="B747" s="12" t="s">
        <v>1963</v>
      </c>
      <c r="C747" s="12" t="s">
        <v>1664</v>
      </c>
      <c r="D747" s="12">
        <v>201820</v>
      </c>
      <c r="E747" s="13">
        <v>1</v>
      </c>
      <c r="F747" s="12" t="s">
        <v>42</v>
      </c>
      <c r="G747" s="12" t="s">
        <v>536</v>
      </c>
      <c r="H747" s="12">
        <v>3.96</v>
      </c>
      <c r="I747" s="12">
        <v>4.0599999999999996</v>
      </c>
      <c r="J747" s="12">
        <v>4.1100000000000003</v>
      </c>
      <c r="K747" s="12">
        <v>4.03</v>
      </c>
      <c r="L747" s="12">
        <v>29</v>
      </c>
      <c r="M747" s="12">
        <v>7</v>
      </c>
      <c r="N747" s="10" t="str">
        <f>LEFT(Data[[#This Row],[Instructor]],1)</f>
        <v>J</v>
      </c>
      <c r="O747" s="10" t="str">
        <f>LEFT(Data[[#This Row],[Course Name]],5)</f>
        <v>20915</v>
      </c>
      <c r="P747" s="11">
        <f t="shared" si="12"/>
        <v>22</v>
      </c>
      <c r="Q747" s="12">
        <v>24</v>
      </c>
    </row>
    <row r="748" spans="1:17" x14ac:dyDescent="0.3">
      <c r="A748" s="12" t="s">
        <v>1964</v>
      </c>
      <c r="B748" s="12" t="s">
        <v>1965</v>
      </c>
      <c r="C748" s="12" t="s">
        <v>1966</v>
      </c>
      <c r="D748" s="12">
        <v>201820</v>
      </c>
      <c r="E748" s="13">
        <v>1</v>
      </c>
      <c r="F748" s="12" t="s">
        <v>21</v>
      </c>
      <c r="G748" s="12" t="s">
        <v>548</v>
      </c>
      <c r="H748" s="12">
        <v>3.79</v>
      </c>
      <c r="I748" s="12">
        <v>3.33</v>
      </c>
      <c r="J748" s="12">
        <v>2.87</v>
      </c>
      <c r="K748" s="12">
        <v>3.44</v>
      </c>
      <c r="L748" s="12">
        <v>8</v>
      </c>
      <c r="M748" s="12">
        <v>3</v>
      </c>
      <c r="N748" s="10" t="str">
        <f>LEFT(Data[[#This Row],[Instructor]],1)</f>
        <v>K</v>
      </c>
      <c r="O748" s="10" t="str">
        <f>LEFT(Data[[#This Row],[Course Name]],5)</f>
        <v>20916</v>
      </c>
      <c r="P748" s="11">
        <f t="shared" si="12"/>
        <v>5</v>
      </c>
      <c r="Q748" s="12">
        <v>38</v>
      </c>
    </row>
    <row r="749" spans="1:17" x14ac:dyDescent="0.3">
      <c r="A749" s="12" t="s">
        <v>1967</v>
      </c>
      <c r="B749" s="12" t="s">
        <v>1968</v>
      </c>
      <c r="C749" s="12" t="s">
        <v>904</v>
      </c>
      <c r="D749" s="12">
        <v>201820</v>
      </c>
      <c r="E749" s="13">
        <v>1</v>
      </c>
      <c r="F749" s="12" t="s">
        <v>42</v>
      </c>
      <c r="G749" s="12" t="s">
        <v>536</v>
      </c>
      <c r="H749" s="12">
        <v>3.72</v>
      </c>
      <c r="I749" s="12">
        <v>3.97</v>
      </c>
      <c r="J749" s="12">
        <v>3.5</v>
      </c>
      <c r="K749" s="12">
        <v>3.74</v>
      </c>
      <c r="L749" s="12">
        <v>29</v>
      </c>
      <c r="M749" s="12">
        <v>4</v>
      </c>
      <c r="N749" s="10" t="str">
        <f>LEFT(Data[[#This Row],[Instructor]],1)</f>
        <v>T</v>
      </c>
      <c r="O749" s="10" t="str">
        <f>LEFT(Data[[#This Row],[Course Name]],5)</f>
        <v>20917</v>
      </c>
      <c r="P749" s="11">
        <f t="shared" si="12"/>
        <v>25</v>
      </c>
      <c r="Q749" s="12">
        <v>14</v>
      </c>
    </row>
    <row r="750" spans="1:17" x14ac:dyDescent="0.3">
      <c r="A750" s="12" t="s">
        <v>1969</v>
      </c>
      <c r="B750" s="12" t="s">
        <v>1970</v>
      </c>
      <c r="C750" s="12" t="s">
        <v>1971</v>
      </c>
      <c r="D750" s="12">
        <v>201820</v>
      </c>
      <c r="E750" s="13">
        <v>1</v>
      </c>
      <c r="F750" s="12" t="s">
        <v>21</v>
      </c>
      <c r="G750" s="12" t="s">
        <v>548</v>
      </c>
      <c r="H750" s="12">
        <v>4.33</v>
      </c>
      <c r="I750" s="12">
        <v>4.3600000000000003</v>
      </c>
      <c r="J750" s="12">
        <v>3.78</v>
      </c>
      <c r="K750" s="12">
        <v>4.21</v>
      </c>
      <c r="L750" s="12">
        <v>42</v>
      </c>
      <c r="M750" s="12">
        <v>15</v>
      </c>
      <c r="N750" s="10" t="str">
        <f>LEFT(Data[[#This Row],[Instructor]],1)</f>
        <v>J</v>
      </c>
      <c r="O750" s="10" t="str">
        <f>LEFT(Data[[#This Row],[Course Name]],5)</f>
        <v>20918</v>
      </c>
      <c r="P750" s="11">
        <f t="shared" si="12"/>
        <v>27</v>
      </c>
      <c r="Q750" s="12">
        <v>36</v>
      </c>
    </row>
    <row r="751" spans="1:17" x14ac:dyDescent="0.3">
      <c r="A751" s="12" t="s">
        <v>1972</v>
      </c>
      <c r="B751" s="12" t="s">
        <v>1973</v>
      </c>
      <c r="C751" s="12" t="s">
        <v>1966</v>
      </c>
      <c r="D751" s="12">
        <v>201820</v>
      </c>
      <c r="E751" s="13">
        <v>1</v>
      </c>
      <c r="F751" s="12" t="s">
        <v>21</v>
      </c>
      <c r="G751" s="12" t="s">
        <v>548</v>
      </c>
      <c r="H751" s="12">
        <v>4.72</v>
      </c>
      <c r="I751" s="12">
        <v>4.6399999999999997</v>
      </c>
      <c r="J751" s="12">
        <v>4.22</v>
      </c>
      <c r="K751" s="12">
        <v>4.58</v>
      </c>
      <c r="L751" s="12">
        <v>78</v>
      </c>
      <c r="M751" s="12">
        <v>26</v>
      </c>
      <c r="N751" s="10" t="str">
        <f>LEFT(Data[[#This Row],[Instructor]],1)</f>
        <v>K</v>
      </c>
      <c r="O751" s="10" t="str">
        <f>LEFT(Data[[#This Row],[Course Name]],5)</f>
        <v>20919</v>
      </c>
      <c r="P751" s="11">
        <f t="shared" si="12"/>
        <v>52</v>
      </c>
      <c r="Q751" s="12">
        <v>33</v>
      </c>
    </row>
    <row r="752" spans="1:17" x14ac:dyDescent="0.3">
      <c r="A752" s="12" t="s">
        <v>1974</v>
      </c>
      <c r="B752" s="12" t="s">
        <v>1975</v>
      </c>
      <c r="C752" s="12" t="s">
        <v>1976</v>
      </c>
      <c r="D752" s="12">
        <v>201820</v>
      </c>
      <c r="E752" s="13">
        <v>1</v>
      </c>
      <c r="F752" s="12" t="s">
        <v>26</v>
      </c>
      <c r="G752" s="12" t="s">
        <v>434</v>
      </c>
      <c r="H752" s="12">
        <v>4.1900000000000004</v>
      </c>
      <c r="I752" s="12">
        <v>4.2300000000000004</v>
      </c>
      <c r="J752" s="12">
        <v>4</v>
      </c>
      <c r="K752" s="12">
        <v>4.16</v>
      </c>
      <c r="L752" s="12">
        <v>26</v>
      </c>
      <c r="M752" s="12">
        <v>8</v>
      </c>
      <c r="N752" s="10" t="str">
        <f>LEFT(Data[[#This Row],[Instructor]],1)</f>
        <v>D</v>
      </c>
      <c r="O752" s="10" t="str">
        <f>LEFT(Data[[#This Row],[Course Name]],5)</f>
        <v>20922</v>
      </c>
      <c r="P752" s="11">
        <f t="shared" si="12"/>
        <v>18</v>
      </c>
      <c r="Q752" s="12">
        <v>31</v>
      </c>
    </row>
    <row r="753" spans="1:17" x14ac:dyDescent="0.3">
      <c r="A753" s="12" t="s">
        <v>1977</v>
      </c>
      <c r="B753" s="12" t="s">
        <v>1978</v>
      </c>
      <c r="C753" s="12" t="s">
        <v>1864</v>
      </c>
      <c r="D753" s="12">
        <v>201820</v>
      </c>
      <c r="E753" s="13">
        <v>1</v>
      </c>
      <c r="F753" s="12" t="s">
        <v>26</v>
      </c>
      <c r="G753" s="12" t="s">
        <v>396</v>
      </c>
      <c r="H753" s="12">
        <v>4.17</v>
      </c>
      <c r="I753" s="12">
        <v>4</v>
      </c>
      <c r="J753" s="12">
        <v>3.81</v>
      </c>
      <c r="K753" s="12">
        <v>4.04</v>
      </c>
      <c r="L753" s="12">
        <v>24</v>
      </c>
      <c r="M753" s="12">
        <v>13</v>
      </c>
      <c r="N753" s="10" t="str">
        <f>LEFT(Data[[#This Row],[Instructor]],1)</f>
        <v>L</v>
      </c>
      <c r="O753" s="10" t="str">
        <f>LEFT(Data[[#This Row],[Course Name]],5)</f>
        <v>20924</v>
      </c>
      <c r="P753" s="11">
        <f t="shared" si="12"/>
        <v>11</v>
      </c>
      <c r="Q753" s="12">
        <v>54</v>
      </c>
    </row>
    <row r="754" spans="1:17" x14ac:dyDescent="0.3">
      <c r="A754" s="12" t="s">
        <v>1979</v>
      </c>
      <c r="B754" s="12" t="s">
        <v>1980</v>
      </c>
      <c r="C754" s="12" t="s">
        <v>1981</v>
      </c>
      <c r="D754" s="12">
        <v>201820</v>
      </c>
      <c r="E754" s="13">
        <v>1</v>
      </c>
      <c r="F754" s="12" t="s">
        <v>26</v>
      </c>
      <c r="G754" s="12" t="s">
        <v>434</v>
      </c>
      <c r="H754" s="12">
        <v>4.58</v>
      </c>
      <c r="I754" s="12">
        <v>4.46</v>
      </c>
      <c r="J754" s="12">
        <v>4.0599999999999996</v>
      </c>
      <c r="K754" s="12">
        <v>4.42</v>
      </c>
      <c r="L754" s="12">
        <v>30</v>
      </c>
      <c r="M754" s="12">
        <v>13</v>
      </c>
      <c r="N754" s="10" t="str">
        <f>LEFT(Data[[#This Row],[Instructor]],1)</f>
        <v>J</v>
      </c>
      <c r="O754" s="10" t="str">
        <f>LEFT(Data[[#This Row],[Course Name]],5)</f>
        <v>20925</v>
      </c>
      <c r="P754" s="11">
        <f t="shared" si="12"/>
        <v>17</v>
      </c>
      <c r="Q754" s="12">
        <v>43</v>
      </c>
    </row>
    <row r="755" spans="1:17" x14ac:dyDescent="0.3">
      <c r="A755" s="12" t="s">
        <v>1982</v>
      </c>
      <c r="B755" s="12" t="s">
        <v>1983</v>
      </c>
      <c r="C755" s="12" t="s">
        <v>1359</v>
      </c>
      <c r="D755" s="12">
        <v>201820</v>
      </c>
      <c r="E755" s="13">
        <v>1</v>
      </c>
      <c r="F755" s="12" t="s">
        <v>42</v>
      </c>
      <c r="G755" s="12" t="s">
        <v>536</v>
      </c>
      <c r="H755" s="12">
        <v>4.5</v>
      </c>
      <c r="I755" s="12">
        <v>4.3499999999999996</v>
      </c>
      <c r="J755" s="12">
        <v>4.13</v>
      </c>
      <c r="K755" s="12">
        <v>4.37</v>
      </c>
      <c r="L755" s="12">
        <v>35</v>
      </c>
      <c r="M755" s="12">
        <v>8</v>
      </c>
      <c r="N755" s="10" t="str">
        <f>LEFT(Data[[#This Row],[Instructor]],1)</f>
        <v>S</v>
      </c>
      <c r="O755" s="10" t="str">
        <f>LEFT(Data[[#This Row],[Course Name]],5)</f>
        <v>20926</v>
      </c>
      <c r="P755" s="11">
        <f t="shared" si="12"/>
        <v>27</v>
      </c>
      <c r="Q755" s="12">
        <v>23</v>
      </c>
    </row>
    <row r="756" spans="1:17" x14ac:dyDescent="0.3">
      <c r="A756" s="12" t="s">
        <v>1984</v>
      </c>
      <c r="B756" s="12" t="s">
        <v>1985</v>
      </c>
      <c r="C756" s="12" t="s">
        <v>881</v>
      </c>
      <c r="D756" s="12">
        <v>201820</v>
      </c>
      <c r="E756" s="13">
        <v>1</v>
      </c>
      <c r="F756" s="12" t="s">
        <v>26</v>
      </c>
      <c r="G756" s="12" t="s">
        <v>434</v>
      </c>
      <c r="H756" s="12">
        <v>4.74</v>
      </c>
      <c r="I756" s="12">
        <v>4.59</v>
      </c>
      <c r="J756" s="12">
        <v>4.63</v>
      </c>
      <c r="K756" s="12">
        <v>4.67</v>
      </c>
      <c r="L756" s="12">
        <v>37</v>
      </c>
      <c r="M756" s="12">
        <v>27</v>
      </c>
      <c r="N756" s="10" t="str">
        <f>LEFT(Data[[#This Row],[Instructor]],1)</f>
        <v>R</v>
      </c>
      <c r="O756" s="10" t="str">
        <f>LEFT(Data[[#This Row],[Course Name]],5)</f>
        <v>20927</v>
      </c>
      <c r="P756" s="11">
        <f t="shared" si="12"/>
        <v>10</v>
      </c>
      <c r="Q756" s="12">
        <v>73</v>
      </c>
    </row>
    <row r="757" spans="1:17" x14ac:dyDescent="0.3">
      <c r="A757" s="12" t="s">
        <v>1986</v>
      </c>
      <c r="B757" s="12" t="s">
        <v>1987</v>
      </c>
      <c r="C757" s="12" t="s">
        <v>1650</v>
      </c>
      <c r="D757" s="12">
        <v>201820</v>
      </c>
      <c r="F757" s="12" t="s">
        <v>42</v>
      </c>
      <c r="G757" s="12" t="s">
        <v>536</v>
      </c>
      <c r="H757" s="12">
        <v>4.4800000000000004</v>
      </c>
      <c r="I757" s="12">
        <v>4.5</v>
      </c>
      <c r="J757" s="12">
        <v>4.42</v>
      </c>
      <c r="K757" s="12">
        <v>4.47</v>
      </c>
      <c r="L757" s="12">
        <v>35</v>
      </c>
      <c r="M757" s="12">
        <v>12</v>
      </c>
      <c r="N757" s="10" t="str">
        <f>LEFT(Data[[#This Row],[Instructor]],1)</f>
        <v>S</v>
      </c>
      <c r="O757" s="10" t="str">
        <f>LEFT(Data[[#This Row],[Course Name]],5)</f>
        <v>20929</v>
      </c>
      <c r="P757" s="11">
        <f t="shared" si="12"/>
        <v>23</v>
      </c>
      <c r="Q757" s="12">
        <v>34</v>
      </c>
    </row>
    <row r="758" spans="1:17" x14ac:dyDescent="0.3">
      <c r="A758" s="12" t="s">
        <v>1988</v>
      </c>
      <c r="B758" s="12" t="s">
        <v>1989</v>
      </c>
      <c r="C758" s="12" t="s">
        <v>547</v>
      </c>
      <c r="D758" s="12">
        <v>201820</v>
      </c>
      <c r="E758" s="13">
        <v>1</v>
      </c>
      <c r="F758" s="12" t="s">
        <v>21</v>
      </c>
      <c r="G758" s="12" t="s">
        <v>548</v>
      </c>
      <c r="H758" s="12">
        <v>4</v>
      </c>
      <c r="I758" s="12">
        <v>3.2</v>
      </c>
      <c r="J758" s="12">
        <v>2.38</v>
      </c>
      <c r="K758" s="12">
        <v>3.38</v>
      </c>
      <c r="L758" s="12">
        <v>13</v>
      </c>
      <c r="M758" s="12">
        <v>2</v>
      </c>
      <c r="N758" s="10" t="str">
        <f>LEFT(Data[[#This Row],[Instructor]],1)</f>
        <v>A</v>
      </c>
      <c r="O758" s="10" t="str">
        <f>LEFT(Data[[#This Row],[Course Name]],5)</f>
        <v>20930</v>
      </c>
      <c r="P758" s="11">
        <f t="shared" si="12"/>
        <v>11</v>
      </c>
      <c r="Q758" s="12">
        <v>15</v>
      </c>
    </row>
    <row r="759" spans="1:17" x14ac:dyDescent="0.3">
      <c r="A759" s="12" t="s">
        <v>1990</v>
      </c>
      <c r="B759" s="12" t="s">
        <v>1991</v>
      </c>
      <c r="C759" s="12" t="s">
        <v>547</v>
      </c>
      <c r="D759" s="12">
        <v>201820</v>
      </c>
      <c r="E759" s="13">
        <v>1</v>
      </c>
      <c r="F759" s="12" t="s">
        <v>21</v>
      </c>
      <c r="G759" s="12" t="s">
        <v>548</v>
      </c>
      <c r="H759" s="12">
        <v>4.2300000000000004</v>
      </c>
      <c r="I759" s="12">
        <v>3.83</v>
      </c>
      <c r="J759" s="12">
        <v>3.67</v>
      </c>
      <c r="K759" s="12">
        <v>3.98</v>
      </c>
      <c r="L759" s="12">
        <v>20</v>
      </c>
      <c r="M759" s="12">
        <v>7</v>
      </c>
      <c r="N759" s="10" t="str">
        <f>LEFT(Data[[#This Row],[Instructor]],1)</f>
        <v>A</v>
      </c>
      <c r="O759" s="10" t="str">
        <f>LEFT(Data[[#This Row],[Course Name]],5)</f>
        <v>20932</v>
      </c>
      <c r="P759" s="11">
        <f t="shared" si="12"/>
        <v>13</v>
      </c>
      <c r="Q759" s="12">
        <v>35</v>
      </c>
    </row>
    <row r="760" spans="1:17" x14ac:dyDescent="0.3">
      <c r="A760" s="12" t="s">
        <v>1992</v>
      </c>
      <c r="B760" s="12" t="s">
        <v>1993</v>
      </c>
      <c r="C760" s="12" t="s">
        <v>1994</v>
      </c>
      <c r="D760" s="12">
        <v>201820</v>
      </c>
      <c r="F760" s="12" t="s">
        <v>42</v>
      </c>
      <c r="G760" s="12" t="s">
        <v>536</v>
      </c>
      <c r="H760" s="12">
        <v>4.47</v>
      </c>
      <c r="I760" s="12">
        <v>4.6500000000000004</v>
      </c>
      <c r="J760" s="12">
        <v>4.47</v>
      </c>
      <c r="K760" s="12">
        <v>4.5199999999999996</v>
      </c>
      <c r="L760" s="12">
        <v>34</v>
      </c>
      <c r="M760" s="12">
        <v>8</v>
      </c>
      <c r="N760" s="10" t="str">
        <f>LEFT(Data[[#This Row],[Instructor]],1)</f>
        <v>A</v>
      </c>
      <c r="O760" s="10" t="str">
        <f>LEFT(Data[[#This Row],[Course Name]],5)</f>
        <v>20933</v>
      </c>
      <c r="P760" s="11">
        <f t="shared" si="12"/>
        <v>26</v>
      </c>
      <c r="Q760" s="12">
        <v>24</v>
      </c>
    </row>
    <row r="761" spans="1:17" x14ac:dyDescent="0.3">
      <c r="A761" s="12" t="s">
        <v>1995</v>
      </c>
      <c r="B761" s="12" t="s">
        <v>1996</v>
      </c>
      <c r="C761" s="12" t="s">
        <v>1994</v>
      </c>
      <c r="D761" s="12">
        <v>201820</v>
      </c>
      <c r="F761" s="12" t="s">
        <v>42</v>
      </c>
      <c r="G761" s="12" t="s">
        <v>536</v>
      </c>
      <c r="H761" s="12">
        <v>4.13</v>
      </c>
      <c r="I761" s="12">
        <v>4.4400000000000004</v>
      </c>
      <c r="J761" s="12">
        <v>4.0999999999999996</v>
      </c>
      <c r="K761" s="12">
        <v>4.21</v>
      </c>
      <c r="L761" s="12">
        <v>23</v>
      </c>
      <c r="M761" s="12">
        <v>5</v>
      </c>
      <c r="N761" s="10" t="str">
        <f>LEFT(Data[[#This Row],[Instructor]],1)</f>
        <v>A</v>
      </c>
      <c r="O761" s="10" t="str">
        <f>LEFT(Data[[#This Row],[Course Name]],5)</f>
        <v>20934</v>
      </c>
      <c r="P761" s="11">
        <f t="shared" si="12"/>
        <v>18</v>
      </c>
      <c r="Q761" s="12">
        <v>22</v>
      </c>
    </row>
    <row r="762" spans="1:17" x14ac:dyDescent="0.3">
      <c r="A762" s="12" t="s">
        <v>1997</v>
      </c>
      <c r="B762" s="12" t="s">
        <v>1998</v>
      </c>
      <c r="C762" s="12" t="s">
        <v>547</v>
      </c>
      <c r="D762" s="12">
        <v>201820</v>
      </c>
      <c r="E762" s="13">
        <v>1</v>
      </c>
      <c r="F762" s="12" t="s">
        <v>21</v>
      </c>
      <c r="G762" s="12" t="s">
        <v>548</v>
      </c>
      <c r="H762" s="12">
        <v>3.17</v>
      </c>
      <c r="I762" s="12">
        <v>2.96</v>
      </c>
      <c r="J762" s="12">
        <v>3.3</v>
      </c>
      <c r="K762" s="12">
        <v>3.14</v>
      </c>
      <c r="L762" s="12">
        <v>11</v>
      </c>
      <c r="M762" s="12">
        <v>5</v>
      </c>
      <c r="N762" s="10" t="str">
        <f>LEFT(Data[[#This Row],[Instructor]],1)</f>
        <v>A</v>
      </c>
      <c r="O762" s="10" t="str">
        <f>LEFT(Data[[#This Row],[Course Name]],5)</f>
        <v>20935</v>
      </c>
      <c r="P762" s="11">
        <f t="shared" si="12"/>
        <v>6</v>
      </c>
      <c r="Q762" s="12">
        <v>45</v>
      </c>
    </row>
    <row r="763" spans="1:17" x14ac:dyDescent="0.3">
      <c r="A763" s="12" t="s">
        <v>1999</v>
      </c>
      <c r="B763" s="12" t="s">
        <v>2000</v>
      </c>
      <c r="C763" s="12" t="s">
        <v>1664</v>
      </c>
      <c r="D763" s="12">
        <v>201820</v>
      </c>
      <c r="E763" s="13">
        <v>1</v>
      </c>
      <c r="F763" s="12" t="s">
        <v>42</v>
      </c>
      <c r="G763" s="12" t="s">
        <v>536</v>
      </c>
      <c r="H763" s="12">
        <v>4.8</v>
      </c>
      <c r="I763" s="12">
        <v>4.8600000000000003</v>
      </c>
      <c r="J763" s="12">
        <v>4.68</v>
      </c>
      <c r="K763" s="12">
        <v>4.79</v>
      </c>
      <c r="L763" s="12">
        <v>25</v>
      </c>
      <c r="M763" s="12">
        <v>7</v>
      </c>
      <c r="N763" s="10" t="str">
        <f>LEFT(Data[[#This Row],[Instructor]],1)</f>
        <v>J</v>
      </c>
      <c r="O763" s="10" t="str">
        <f>LEFT(Data[[#This Row],[Course Name]],5)</f>
        <v>20936</v>
      </c>
      <c r="P763" s="11">
        <f t="shared" si="12"/>
        <v>18</v>
      </c>
      <c r="Q763" s="12">
        <v>28</v>
      </c>
    </row>
    <row r="764" spans="1:17" x14ac:dyDescent="0.3">
      <c r="A764" s="12" t="s">
        <v>2001</v>
      </c>
      <c r="B764" s="12" t="s">
        <v>2002</v>
      </c>
      <c r="C764" s="12" t="s">
        <v>539</v>
      </c>
      <c r="D764" s="12">
        <v>201820</v>
      </c>
      <c r="E764" s="13">
        <v>1</v>
      </c>
      <c r="F764" s="12" t="s">
        <v>42</v>
      </c>
      <c r="G764" s="12" t="s">
        <v>536</v>
      </c>
      <c r="H764" s="12">
        <v>3.58</v>
      </c>
      <c r="I764" s="12">
        <v>3.4</v>
      </c>
      <c r="J764" s="12">
        <v>3</v>
      </c>
      <c r="K764" s="12">
        <v>3.39</v>
      </c>
      <c r="L764" s="12">
        <v>31</v>
      </c>
      <c r="M764" s="12">
        <v>9</v>
      </c>
      <c r="N764" s="10" t="str">
        <f>LEFT(Data[[#This Row],[Instructor]],1)</f>
        <v>S</v>
      </c>
      <c r="O764" s="10" t="str">
        <f>LEFT(Data[[#This Row],[Course Name]],5)</f>
        <v>20938</v>
      </c>
      <c r="P764" s="11">
        <f t="shared" si="12"/>
        <v>22</v>
      </c>
      <c r="Q764" s="12">
        <v>29</v>
      </c>
    </row>
    <row r="765" spans="1:17" x14ac:dyDescent="0.3">
      <c r="A765" s="12" t="s">
        <v>2003</v>
      </c>
      <c r="B765" s="12" t="s">
        <v>2004</v>
      </c>
      <c r="C765" s="12" t="s">
        <v>2005</v>
      </c>
      <c r="D765" s="12">
        <v>201820</v>
      </c>
      <c r="F765" s="12" t="s">
        <v>42</v>
      </c>
      <c r="G765" s="12" t="s">
        <v>536</v>
      </c>
      <c r="H765" s="12">
        <v>3.86</v>
      </c>
      <c r="I765" s="12">
        <v>3.81</v>
      </c>
      <c r="J765" s="12">
        <v>3.56</v>
      </c>
      <c r="K765" s="12">
        <v>3.77</v>
      </c>
      <c r="L765" s="12">
        <v>36</v>
      </c>
      <c r="M765" s="12">
        <v>12</v>
      </c>
      <c r="N765" s="10" t="str">
        <f>LEFT(Data[[#This Row],[Instructor]],1)</f>
        <v>R</v>
      </c>
      <c r="O765" s="10" t="str">
        <f>LEFT(Data[[#This Row],[Course Name]],5)</f>
        <v>20940</v>
      </c>
      <c r="P765" s="11">
        <f t="shared" si="12"/>
        <v>24</v>
      </c>
      <c r="Q765" s="12">
        <v>33</v>
      </c>
    </row>
    <row r="766" spans="1:17" x14ac:dyDescent="0.3">
      <c r="A766" s="12" t="s">
        <v>2006</v>
      </c>
      <c r="B766" s="12" t="s">
        <v>2007</v>
      </c>
      <c r="C766" s="12" t="s">
        <v>1864</v>
      </c>
      <c r="D766" s="12">
        <v>201820</v>
      </c>
      <c r="E766" s="13">
        <v>1</v>
      </c>
      <c r="F766" s="12" t="s">
        <v>26</v>
      </c>
      <c r="G766" s="12" t="s">
        <v>396</v>
      </c>
      <c r="H766" s="12">
        <v>5</v>
      </c>
      <c r="I766" s="12">
        <v>5</v>
      </c>
      <c r="J766" s="12">
        <v>4.5</v>
      </c>
      <c r="K766" s="12">
        <v>4.88</v>
      </c>
      <c r="L766" s="12">
        <v>4</v>
      </c>
      <c r="M766" s="12">
        <v>2</v>
      </c>
      <c r="N766" s="10" t="str">
        <f>LEFT(Data[[#This Row],[Instructor]],1)</f>
        <v>L</v>
      </c>
      <c r="O766" s="10" t="str">
        <f>LEFT(Data[[#This Row],[Course Name]],5)</f>
        <v>20941</v>
      </c>
      <c r="P766" s="11">
        <f t="shared" si="12"/>
        <v>2</v>
      </c>
      <c r="Q766" s="12">
        <v>50</v>
      </c>
    </row>
    <row r="767" spans="1:17" x14ac:dyDescent="0.3">
      <c r="A767" s="12" t="s">
        <v>2008</v>
      </c>
      <c r="B767" s="12" t="s">
        <v>2009</v>
      </c>
      <c r="C767" s="12" t="s">
        <v>939</v>
      </c>
      <c r="D767" s="12">
        <v>201820</v>
      </c>
      <c r="F767" s="12" t="s">
        <v>14</v>
      </c>
      <c r="G767" s="12" t="s">
        <v>82</v>
      </c>
      <c r="H767" s="12">
        <v>4.55</v>
      </c>
      <c r="I767" s="12">
        <v>4.4000000000000004</v>
      </c>
      <c r="J767" s="12">
        <v>4.4000000000000004</v>
      </c>
      <c r="K767" s="12">
        <v>4.47</v>
      </c>
      <c r="L767" s="12">
        <v>17</v>
      </c>
      <c r="M767" s="12">
        <v>5</v>
      </c>
      <c r="N767" s="10" t="str">
        <f>LEFT(Data[[#This Row],[Instructor]],1)</f>
        <v>A</v>
      </c>
      <c r="O767" s="10" t="str">
        <f>LEFT(Data[[#This Row],[Course Name]],5)</f>
        <v>20943</v>
      </c>
      <c r="P767" s="11">
        <f t="shared" si="12"/>
        <v>12</v>
      </c>
      <c r="Q767" s="12">
        <v>29</v>
      </c>
    </row>
    <row r="768" spans="1:17" x14ac:dyDescent="0.3">
      <c r="A768" s="12" t="s">
        <v>2010</v>
      </c>
      <c r="B768" s="12" t="s">
        <v>2011</v>
      </c>
      <c r="C768" s="12" t="s">
        <v>901</v>
      </c>
      <c r="D768" s="12">
        <v>201820</v>
      </c>
      <c r="E768" s="13">
        <v>1</v>
      </c>
      <c r="F768" s="12" t="s">
        <v>42</v>
      </c>
      <c r="G768" s="12" t="s">
        <v>536</v>
      </c>
      <c r="H768" s="12">
        <v>4.67</v>
      </c>
      <c r="I768" s="12">
        <v>4.67</v>
      </c>
      <c r="J768" s="12">
        <v>4.67</v>
      </c>
      <c r="K768" s="12">
        <v>4.67</v>
      </c>
      <c r="L768" s="12">
        <v>27</v>
      </c>
      <c r="M768" s="12">
        <v>3</v>
      </c>
      <c r="N768" s="10" t="str">
        <f>LEFT(Data[[#This Row],[Instructor]],1)</f>
        <v>A</v>
      </c>
      <c r="O768" s="10" t="str">
        <f>LEFT(Data[[#This Row],[Course Name]],5)</f>
        <v>20945</v>
      </c>
      <c r="P768" s="11">
        <f t="shared" si="12"/>
        <v>24</v>
      </c>
      <c r="Q768" s="12">
        <v>11</v>
      </c>
    </row>
    <row r="769" spans="1:17" x14ac:dyDescent="0.3">
      <c r="A769" s="12" t="s">
        <v>2012</v>
      </c>
      <c r="B769" s="12" t="s">
        <v>2013</v>
      </c>
      <c r="C769" s="12" t="s">
        <v>2014</v>
      </c>
      <c r="D769" s="12">
        <v>201820</v>
      </c>
      <c r="E769" s="13">
        <v>1</v>
      </c>
      <c r="F769" s="12" t="s">
        <v>26</v>
      </c>
      <c r="G769" s="12" t="s">
        <v>59</v>
      </c>
      <c r="H769" s="12">
        <v>4.9000000000000004</v>
      </c>
      <c r="I769" s="12">
        <v>4.8499999999999996</v>
      </c>
      <c r="J769" s="12">
        <v>4.8099999999999996</v>
      </c>
      <c r="K769" s="12">
        <v>4.8600000000000003</v>
      </c>
      <c r="L769" s="12">
        <v>60</v>
      </c>
      <c r="M769" s="12">
        <v>13</v>
      </c>
      <c r="N769" s="10" t="str">
        <f>LEFT(Data[[#This Row],[Instructor]],1)</f>
        <v>D</v>
      </c>
      <c r="O769" s="10" t="str">
        <f>LEFT(Data[[#This Row],[Course Name]],5)</f>
        <v>20947</v>
      </c>
      <c r="P769" s="11">
        <f t="shared" si="12"/>
        <v>47</v>
      </c>
      <c r="Q769" s="12">
        <v>22</v>
      </c>
    </row>
    <row r="770" spans="1:17" x14ac:dyDescent="0.3">
      <c r="A770" s="12" t="s">
        <v>2015</v>
      </c>
      <c r="B770" s="12" t="s">
        <v>2016</v>
      </c>
      <c r="C770" s="12" t="s">
        <v>2017</v>
      </c>
      <c r="D770" s="12">
        <v>201820</v>
      </c>
      <c r="E770" s="13">
        <v>1</v>
      </c>
      <c r="F770" s="12" t="s">
        <v>42</v>
      </c>
      <c r="G770" s="12" t="s">
        <v>536</v>
      </c>
      <c r="H770" s="12">
        <v>5</v>
      </c>
      <c r="I770" s="12">
        <v>5</v>
      </c>
      <c r="J770" s="12">
        <v>5</v>
      </c>
      <c r="K770" s="12">
        <v>5</v>
      </c>
      <c r="L770" s="12">
        <v>13</v>
      </c>
      <c r="M770" s="12">
        <v>5</v>
      </c>
      <c r="N770" s="10" t="str">
        <f>LEFT(Data[[#This Row],[Instructor]],1)</f>
        <v>T</v>
      </c>
      <c r="O770" s="10" t="str">
        <f>LEFT(Data[[#This Row],[Course Name]],5)</f>
        <v>20948</v>
      </c>
      <c r="P770" s="11">
        <f t="shared" si="12"/>
        <v>8</v>
      </c>
      <c r="Q770" s="12">
        <v>38</v>
      </c>
    </row>
    <row r="771" spans="1:17" x14ac:dyDescent="0.3">
      <c r="A771" s="12" t="s">
        <v>2018</v>
      </c>
      <c r="B771" s="12" t="s">
        <v>2019</v>
      </c>
      <c r="C771" s="12" t="s">
        <v>2005</v>
      </c>
      <c r="D771" s="12">
        <v>201820</v>
      </c>
      <c r="F771" s="12" t="s">
        <v>42</v>
      </c>
      <c r="G771" s="12" t="s">
        <v>536</v>
      </c>
      <c r="H771" s="12">
        <v>3.48</v>
      </c>
      <c r="I771" s="12">
        <v>3.8</v>
      </c>
      <c r="J771" s="12">
        <v>3.39</v>
      </c>
      <c r="K771" s="12">
        <v>3.55</v>
      </c>
      <c r="L771" s="12">
        <v>35</v>
      </c>
      <c r="M771" s="12">
        <v>7</v>
      </c>
      <c r="N771" s="10" t="str">
        <f>LEFT(Data[[#This Row],[Instructor]],1)</f>
        <v>R</v>
      </c>
      <c r="O771" s="10" t="str">
        <f>LEFT(Data[[#This Row],[Course Name]],5)</f>
        <v>20949</v>
      </c>
      <c r="P771" s="11">
        <f t="shared" si="12"/>
        <v>28</v>
      </c>
      <c r="Q771" s="12">
        <v>20</v>
      </c>
    </row>
    <row r="772" spans="1:17" x14ac:dyDescent="0.3">
      <c r="A772" s="12" t="s">
        <v>2020</v>
      </c>
      <c r="B772" s="12" t="s">
        <v>2021</v>
      </c>
      <c r="C772" s="12" t="s">
        <v>2022</v>
      </c>
      <c r="D772" s="12">
        <v>201820</v>
      </c>
      <c r="E772" s="13">
        <v>1</v>
      </c>
      <c r="F772" s="12" t="s">
        <v>26</v>
      </c>
      <c r="G772" s="12" t="s">
        <v>396</v>
      </c>
      <c r="H772" s="12">
        <v>5</v>
      </c>
      <c r="I772" s="12">
        <v>5</v>
      </c>
      <c r="J772" s="12">
        <v>5</v>
      </c>
      <c r="K772" s="12">
        <v>5</v>
      </c>
      <c r="L772" s="12">
        <v>6</v>
      </c>
      <c r="M772" s="12">
        <v>1</v>
      </c>
      <c r="N772" s="10" t="str">
        <f>LEFT(Data[[#This Row],[Instructor]],1)</f>
        <v>B</v>
      </c>
      <c r="O772" s="10" t="str">
        <f>LEFT(Data[[#This Row],[Course Name]],5)</f>
        <v>20953</v>
      </c>
      <c r="P772" s="11">
        <f t="shared" si="12"/>
        <v>5</v>
      </c>
      <c r="Q772" s="12">
        <v>17</v>
      </c>
    </row>
    <row r="773" spans="1:17" x14ac:dyDescent="0.3">
      <c r="A773" s="12" t="s">
        <v>2023</v>
      </c>
      <c r="B773" s="12" t="s">
        <v>2024</v>
      </c>
      <c r="C773" s="12" t="s">
        <v>171</v>
      </c>
      <c r="D773" s="12">
        <v>201820</v>
      </c>
      <c r="E773" s="13">
        <v>1</v>
      </c>
      <c r="F773" s="12" t="s">
        <v>14</v>
      </c>
      <c r="G773" s="12" t="s">
        <v>82</v>
      </c>
      <c r="H773" s="12">
        <v>4.87</v>
      </c>
      <c r="I773" s="12">
        <v>4.68</v>
      </c>
      <c r="J773" s="12">
        <v>4.6500000000000004</v>
      </c>
      <c r="K773" s="12">
        <v>4.76</v>
      </c>
      <c r="L773" s="12">
        <v>19</v>
      </c>
      <c r="M773" s="12">
        <v>15</v>
      </c>
      <c r="N773" s="10" t="str">
        <f>LEFT(Data[[#This Row],[Instructor]],1)</f>
        <v>S</v>
      </c>
      <c r="O773" s="10" t="str">
        <f>LEFT(Data[[#This Row],[Course Name]],5)</f>
        <v>20956</v>
      </c>
      <c r="P773" s="11">
        <f t="shared" si="12"/>
        <v>4</v>
      </c>
      <c r="Q773" s="12">
        <v>79</v>
      </c>
    </row>
    <row r="774" spans="1:17" x14ac:dyDescent="0.3">
      <c r="A774" s="12" t="s">
        <v>2025</v>
      </c>
      <c r="B774" s="12" t="s">
        <v>2026</v>
      </c>
      <c r="C774" s="12" t="s">
        <v>784</v>
      </c>
      <c r="D774" s="12">
        <v>201820</v>
      </c>
      <c r="F774" s="12" t="s">
        <v>14</v>
      </c>
      <c r="G774" s="12" t="s">
        <v>82</v>
      </c>
      <c r="H774" s="12">
        <v>4.46</v>
      </c>
      <c r="I774" s="12">
        <v>3.87</v>
      </c>
      <c r="J774" s="12">
        <v>3</v>
      </c>
      <c r="K774" s="12">
        <v>3.94</v>
      </c>
      <c r="L774" s="12">
        <v>8</v>
      </c>
      <c r="M774" s="12">
        <v>3</v>
      </c>
      <c r="N774" s="10" t="str">
        <f>LEFT(Data[[#This Row],[Instructor]],1)</f>
        <v>J</v>
      </c>
      <c r="O774" s="10" t="str">
        <f>LEFT(Data[[#This Row],[Course Name]],5)</f>
        <v>20957</v>
      </c>
      <c r="P774" s="11">
        <f t="shared" si="12"/>
        <v>5</v>
      </c>
      <c r="Q774" s="12">
        <v>38</v>
      </c>
    </row>
    <row r="775" spans="1:17" x14ac:dyDescent="0.3">
      <c r="A775" s="12" t="s">
        <v>2027</v>
      </c>
      <c r="B775" s="12" t="s">
        <v>2028</v>
      </c>
      <c r="C775" s="12" t="s">
        <v>2029</v>
      </c>
      <c r="D775" s="12">
        <v>201820</v>
      </c>
      <c r="E775" s="13">
        <v>1</v>
      </c>
      <c r="F775" s="12" t="s">
        <v>14</v>
      </c>
      <c r="G775" s="12" t="s">
        <v>82</v>
      </c>
      <c r="H775" s="12">
        <v>4.79</v>
      </c>
      <c r="I775" s="12">
        <v>4.68</v>
      </c>
      <c r="J775" s="12">
        <v>4.7</v>
      </c>
      <c r="K775" s="12">
        <v>4.7300000000000004</v>
      </c>
      <c r="L775" s="12">
        <v>22</v>
      </c>
      <c r="M775" s="12">
        <v>16</v>
      </c>
      <c r="N775" s="10" t="str">
        <f>LEFT(Data[[#This Row],[Instructor]],1)</f>
        <v>K</v>
      </c>
      <c r="O775" s="10" t="str">
        <f>LEFT(Data[[#This Row],[Course Name]],5)</f>
        <v>20959</v>
      </c>
      <c r="P775" s="11">
        <f t="shared" si="12"/>
        <v>6</v>
      </c>
      <c r="Q775" s="12">
        <v>73</v>
      </c>
    </row>
    <row r="776" spans="1:17" x14ac:dyDescent="0.3">
      <c r="A776" s="12" t="s">
        <v>2030</v>
      </c>
      <c r="B776" s="12" t="s">
        <v>2031</v>
      </c>
      <c r="C776" s="12" t="s">
        <v>2029</v>
      </c>
      <c r="D776" s="12">
        <v>201820</v>
      </c>
      <c r="E776" s="13">
        <v>1</v>
      </c>
      <c r="F776" s="12" t="s">
        <v>14</v>
      </c>
      <c r="G776" s="12" t="s">
        <v>82</v>
      </c>
      <c r="H776" s="12">
        <v>4.8600000000000003</v>
      </c>
      <c r="I776" s="12">
        <v>4.84</v>
      </c>
      <c r="J776" s="12">
        <v>4.3499999999999996</v>
      </c>
      <c r="K776" s="12">
        <v>4.74</v>
      </c>
      <c r="L776" s="12">
        <v>17</v>
      </c>
      <c r="M776" s="12">
        <v>10</v>
      </c>
      <c r="N776" s="10" t="str">
        <f>LEFT(Data[[#This Row],[Instructor]],1)</f>
        <v>K</v>
      </c>
      <c r="O776" s="10" t="str">
        <f>LEFT(Data[[#This Row],[Course Name]],5)</f>
        <v>20960</v>
      </c>
      <c r="P776" s="11">
        <f t="shared" si="12"/>
        <v>7</v>
      </c>
      <c r="Q776" s="12">
        <v>59</v>
      </c>
    </row>
    <row r="777" spans="1:17" x14ac:dyDescent="0.3">
      <c r="A777" s="12" t="s">
        <v>2032</v>
      </c>
      <c r="B777" s="12" t="s">
        <v>2033</v>
      </c>
      <c r="C777" s="12" t="s">
        <v>2034</v>
      </c>
      <c r="D777" s="12">
        <v>201820</v>
      </c>
      <c r="E777" s="13">
        <v>1</v>
      </c>
      <c r="F777" s="12" t="s">
        <v>26</v>
      </c>
      <c r="G777" s="12" t="s">
        <v>396</v>
      </c>
      <c r="H777" s="12">
        <v>4.75</v>
      </c>
      <c r="I777" s="12">
        <v>5</v>
      </c>
      <c r="J777" s="12">
        <v>5</v>
      </c>
      <c r="K777" s="12">
        <v>4.88</v>
      </c>
      <c r="L777" s="12">
        <v>7</v>
      </c>
      <c r="M777" s="12">
        <v>1</v>
      </c>
      <c r="N777" s="10" t="str">
        <f>LEFT(Data[[#This Row],[Instructor]],1)</f>
        <v>B</v>
      </c>
      <c r="O777" s="10" t="str">
        <f>LEFT(Data[[#This Row],[Course Name]],5)</f>
        <v>20962</v>
      </c>
      <c r="P777" s="11">
        <f t="shared" ref="P777:P840" si="13">L777-M777</f>
        <v>6</v>
      </c>
      <c r="Q777" s="12">
        <v>14</v>
      </c>
    </row>
    <row r="778" spans="1:17" x14ac:dyDescent="0.3">
      <c r="A778" s="12" t="s">
        <v>2035</v>
      </c>
      <c r="B778" s="12" t="s">
        <v>2036</v>
      </c>
      <c r="C778" s="12" t="s">
        <v>972</v>
      </c>
      <c r="D778" s="12">
        <v>201820</v>
      </c>
      <c r="E778" s="13">
        <v>1</v>
      </c>
      <c r="F778" s="12" t="s">
        <v>26</v>
      </c>
      <c r="G778" s="12" t="s">
        <v>405</v>
      </c>
      <c r="H778" s="12">
        <v>4.9000000000000004</v>
      </c>
      <c r="I778" s="12">
        <v>4.5599999999999996</v>
      </c>
      <c r="J778" s="12">
        <v>4.8099999999999996</v>
      </c>
      <c r="K778" s="12">
        <v>4.78</v>
      </c>
      <c r="L778" s="12">
        <v>12</v>
      </c>
      <c r="M778" s="12">
        <v>11</v>
      </c>
      <c r="N778" s="10" t="str">
        <f>LEFT(Data[[#This Row],[Instructor]],1)</f>
        <v>A</v>
      </c>
      <c r="O778" s="10" t="str">
        <f>LEFT(Data[[#This Row],[Course Name]],5)</f>
        <v>20963</v>
      </c>
      <c r="P778" s="11">
        <f t="shared" si="13"/>
        <v>1</v>
      </c>
      <c r="Q778" s="12">
        <v>92</v>
      </c>
    </row>
    <row r="779" spans="1:17" x14ac:dyDescent="0.3">
      <c r="A779" s="12" t="s">
        <v>2037</v>
      </c>
      <c r="B779" s="12" t="s">
        <v>2038</v>
      </c>
      <c r="C779" s="12" t="s">
        <v>2039</v>
      </c>
      <c r="D779" s="12">
        <v>201820</v>
      </c>
      <c r="E779" s="13">
        <v>1</v>
      </c>
      <c r="F779" s="12" t="s">
        <v>26</v>
      </c>
      <c r="G779" s="12" t="s">
        <v>59</v>
      </c>
      <c r="H779" s="12">
        <v>4.6399999999999997</v>
      </c>
      <c r="I779" s="12">
        <v>4.6900000000000004</v>
      </c>
      <c r="J779" s="12">
        <v>4.6399999999999997</v>
      </c>
      <c r="K779" s="12">
        <v>4.6500000000000004</v>
      </c>
      <c r="L779" s="12">
        <v>30</v>
      </c>
      <c r="M779" s="12">
        <v>11</v>
      </c>
      <c r="N779" s="10" t="str">
        <f>LEFT(Data[[#This Row],[Instructor]],1)</f>
        <v>J</v>
      </c>
      <c r="O779" s="10" t="str">
        <f>LEFT(Data[[#This Row],[Course Name]],5)</f>
        <v>20964</v>
      </c>
      <c r="P779" s="11">
        <f t="shared" si="13"/>
        <v>19</v>
      </c>
      <c r="Q779" s="12">
        <v>37</v>
      </c>
    </row>
    <row r="780" spans="1:17" x14ac:dyDescent="0.3">
      <c r="A780" s="12" t="s">
        <v>2040</v>
      </c>
      <c r="B780" s="12" t="s">
        <v>2041</v>
      </c>
      <c r="C780" s="12" t="s">
        <v>2042</v>
      </c>
      <c r="D780" s="12">
        <v>201820</v>
      </c>
      <c r="E780" s="13">
        <v>1</v>
      </c>
      <c r="F780" s="12" t="s">
        <v>26</v>
      </c>
      <c r="G780" s="12" t="s">
        <v>405</v>
      </c>
      <c r="H780" s="12">
        <v>4.45</v>
      </c>
      <c r="I780" s="12">
        <v>4.3499999999999996</v>
      </c>
      <c r="J780" s="12">
        <v>4.13</v>
      </c>
      <c r="K780" s="12">
        <v>4.3499999999999996</v>
      </c>
      <c r="L780" s="12">
        <v>24</v>
      </c>
      <c r="M780" s="12">
        <v>13</v>
      </c>
      <c r="N780" s="10" t="str">
        <f>LEFT(Data[[#This Row],[Instructor]],1)</f>
        <v>A</v>
      </c>
      <c r="O780" s="10" t="str">
        <f>LEFT(Data[[#This Row],[Course Name]],5)</f>
        <v>20967</v>
      </c>
      <c r="P780" s="11">
        <f t="shared" si="13"/>
        <v>11</v>
      </c>
      <c r="Q780" s="12">
        <v>54</v>
      </c>
    </row>
    <row r="781" spans="1:17" x14ac:dyDescent="0.3">
      <c r="A781" s="12" t="s">
        <v>2043</v>
      </c>
      <c r="B781" s="12" t="s">
        <v>2044</v>
      </c>
      <c r="C781" s="12" t="s">
        <v>1279</v>
      </c>
      <c r="D781" s="12">
        <v>201820</v>
      </c>
      <c r="E781" s="13">
        <v>1</v>
      </c>
      <c r="F781" s="12" t="s">
        <v>26</v>
      </c>
      <c r="G781" s="12" t="s">
        <v>59</v>
      </c>
      <c r="H781" s="12">
        <v>4.51</v>
      </c>
      <c r="I781" s="12">
        <v>4.53</v>
      </c>
      <c r="J781" s="12">
        <v>4.42</v>
      </c>
      <c r="K781" s="12">
        <v>4.49</v>
      </c>
      <c r="L781" s="12">
        <v>34</v>
      </c>
      <c r="M781" s="12">
        <v>13</v>
      </c>
      <c r="N781" s="10" t="str">
        <f>LEFT(Data[[#This Row],[Instructor]],1)</f>
        <v>D</v>
      </c>
      <c r="O781" s="10" t="str">
        <f>LEFT(Data[[#This Row],[Course Name]],5)</f>
        <v>20968</v>
      </c>
      <c r="P781" s="11">
        <f t="shared" si="13"/>
        <v>21</v>
      </c>
      <c r="Q781" s="12">
        <v>38</v>
      </c>
    </row>
    <row r="782" spans="1:17" x14ac:dyDescent="0.3">
      <c r="A782" s="12" t="s">
        <v>2045</v>
      </c>
      <c r="B782" s="12" t="s">
        <v>2046</v>
      </c>
      <c r="C782" s="12" t="s">
        <v>989</v>
      </c>
      <c r="D782" s="12">
        <v>201820</v>
      </c>
      <c r="E782" s="13">
        <v>1</v>
      </c>
      <c r="F782" s="12" t="s">
        <v>26</v>
      </c>
      <c r="G782" s="12" t="s">
        <v>986</v>
      </c>
      <c r="H782" s="12">
        <v>4.7300000000000004</v>
      </c>
      <c r="I782" s="12">
        <v>4.5</v>
      </c>
      <c r="J782" s="12">
        <v>4.37</v>
      </c>
      <c r="K782" s="12">
        <v>4.58</v>
      </c>
      <c r="L782" s="12">
        <v>16</v>
      </c>
      <c r="M782" s="12">
        <v>6</v>
      </c>
      <c r="N782" s="10" t="str">
        <f>LEFT(Data[[#This Row],[Instructor]],1)</f>
        <v>D</v>
      </c>
      <c r="O782" s="10" t="str">
        <f>LEFT(Data[[#This Row],[Course Name]],5)</f>
        <v>20969</v>
      </c>
      <c r="P782" s="11">
        <f t="shared" si="13"/>
        <v>10</v>
      </c>
      <c r="Q782" s="12">
        <v>38</v>
      </c>
    </row>
    <row r="783" spans="1:17" x14ac:dyDescent="0.3">
      <c r="A783" s="12" t="s">
        <v>2047</v>
      </c>
      <c r="B783" s="12" t="s">
        <v>2048</v>
      </c>
      <c r="C783" s="12" t="s">
        <v>281</v>
      </c>
      <c r="D783" s="12">
        <v>201820</v>
      </c>
      <c r="E783" s="13">
        <v>1</v>
      </c>
      <c r="F783" s="12" t="s">
        <v>14</v>
      </c>
      <c r="G783" s="12" t="s">
        <v>24</v>
      </c>
      <c r="H783" s="12">
        <v>4.96</v>
      </c>
      <c r="I783" s="12">
        <v>5</v>
      </c>
      <c r="J783" s="12">
        <v>4.5</v>
      </c>
      <c r="K783" s="12">
        <v>4.8600000000000003</v>
      </c>
      <c r="L783" s="12">
        <v>6</v>
      </c>
      <c r="M783" s="12">
        <v>3</v>
      </c>
      <c r="N783" s="10" t="str">
        <f>LEFT(Data[[#This Row],[Instructor]],1)</f>
        <v>L</v>
      </c>
      <c r="O783" s="10" t="str">
        <f>LEFT(Data[[#This Row],[Course Name]],5)</f>
        <v>20970</v>
      </c>
      <c r="P783" s="11">
        <f t="shared" si="13"/>
        <v>3</v>
      </c>
      <c r="Q783" s="12">
        <v>50</v>
      </c>
    </row>
    <row r="784" spans="1:17" x14ac:dyDescent="0.3">
      <c r="A784" s="12" t="s">
        <v>2049</v>
      </c>
      <c r="B784" s="12" t="s">
        <v>2050</v>
      </c>
      <c r="C784" s="12" t="s">
        <v>1474</v>
      </c>
      <c r="D784" s="12">
        <v>201820</v>
      </c>
      <c r="E784" s="13">
        <v>1</v>
      </c>
      <c r="F784" s="12" t="s">
        <v>14</v>
      </c>
      <c r="G784" s="12" t="s">
        <v>24</v>
      </c>
      <c r="H784" s="12">
        <v>4.8</v>
      </c>
      <c r="I784" s="12">
        <v>4.8</v>
      </c>
      <c r="J784" s="12">
        <v>4.5999999999999996</v>
      </c>
      <c r="K784" s="12">
        <v>4.75</v>
      </c>
      <c r="L784" s="12">
        <v>25</v>
      </c>
      <c r="M784" s="12">
        <v>5</v>
      </c>
      <c r="N784" s="10" t="str">
        <f>LEFT(Data[[#This Row],[Instructor]],1)</f>
        <v>S</v>
      </c>
      <c r="O784" s="10" t="str">
        <f>LEFT(Data[[#This Row],[Course Name]],5)</f>
        <v>20971</v>
      </c>
      <c r="P784" s="11">
        <f t="shared" si="13"/>
        <v>20</v>
      </c>
      <c r="Q784" s="12">
        <v>20</v>
      </c>
    </row>
    <row r="785" spans="1:17" x14ac:dyDescent="0.3">
      <c r="A785" s="12" t="s">
        <v>2051</v>
      </c>
      <c r="B785" s="12" t="s">
        <v>2052</v>
      </c>
      <c r="C785" s="12" t="s">
        <v>257</v>
      </c>
      <c r="D785" s="12">
        <v>201820</v>
      </c>
      <c r="E785" s="13">
        <v>1</v>
      </c>
      <c r="F785" s="12" t="s">
        <v>14</v>
      </c>
      <c r="G785" s="12" t="s">
        <v>24</v>
      </c>
      <c r="H785" s="12">
        <v>4.1900000000000004</v>
      </c>
      <c r="I785" s="12">
        <v>4.8</v>
      </c>
      <c r="J785" s="12">
        <v>4.63</v>
      </c>
      <c r="K785" s="12">
        <v>4.47</v>
      </c>
      <c r="L785" s="12">
        <v>10</v>
      </c>
      <c r="M785" s="12">
        <v>2</v>
      </c>
      <c r="N785" s="10" t="str">
        <f>LEFT(Data[[#This Row],[Instructor]],1)</f>
        <v>Q</v>
      </c>
      <c r="O785" s="10" t="str">
        <f>LEFT(Data[[#This Row],[Course Name]],5)</f>
        <v>20972</v>
      </c>
      <c r="P785" s="11">
        <f t="shared" si="13"/>
        <v>8</v>
      </c>
      <c r="Q785" s="12">
        <v>20</v>
      </c>
    </row>
    <row r="786" spans="1:17" x14ac:dyDescent="0.3">
      <c r="A786" s="12" t="s">
        <v>2053</v>
      </c>
      <c r="B786" s="12" t="s">
        <v>2054</v>
      </c>
      <c r="C786" s="12" t="s">
        <v>2034</v>
      </c>
      <c r="D786" s="12">
        <v>201820</v>
      </c>
      <c r="E786" s="13">
        <v>1</v>
      </c>
      <c r="F786" s="12" t="s">
        <v>26</v>
      </c>
      <c r="G786" s="12" t="s">
        <v>396</v>
      </c>
      <c r="L786" s="12">
        <v>8</v>
      </c>
      <c r="M786" s="12">
        <v>0</v>
      </c>
      <c r="N786" s="10" t="str">
        <f>LEFT(Data[[#This Row],[Instructor]],1)</f>
        <v>B</v>
      </c>
      <c r="O786" s="10" t="str">
        <f>LEFT(Data[[#This Row],[Course Name]],5)</f>
        <v>20973</v>
      </c>
      <c r="P786" s="11">
        <f t="shared" si="13"/>
        <v>8</v>
      </c>
      <c r="Q786" s="12">
        <v>0</v>
      </c>
    </row>
    <row r="787" spans="1:17" x14ac:dyDescent="0.3">
      <c r="A787" s="12" t="s">
        <v>2055</v>
      </c>
      <c r="B787" s="12" t="s">
        <v>2056</v>
      </c>
      <c r="C787" s="12" t="s">
        <v>1869</v>
      </c>
      <c r="D787" s="12">
        <v>201820</v>
      </c>
      <c r="F787" s="12" t="s">
        <v>26</v>
      </c>
      <c r="G787" s="12" t="s">
        <v>405</v>
      </c>
      <c r="H787" s="12">
        <v>4.59</v>
      </c>
      <c r="I787" s="12">
        <v>4.75</v>
      </c>
      <c r="J787" s="12">
        <v>4</v>
      </c>
      <c r="K787" s="12">
        <v>4.5</v>
      </c>
      <c r="L787" s="12">
        <v>15</v>
      </c>
      <c r="M787" s="12">
        <v>4</v>
      </c>
      <c r="N787" s="10" t="str">
        <f>LEFT(Data[[#This Row],[Instructor]],1)</f>
        <v>R</v>
      </c>
      <c r="O787" s="10" t="str">
        <f>LEFT(Data[[#This Row],[Course Name]],5)</f>
        <v>20974</v>
      </c>
      <c r="P787" s="11">
        <f t="shared" si="13"/>
        <v>11</v>
      </c>
      <c r="Q787" s="12">
        <v>27</v>
      </c>
    </row>
    <row r="788" spans="1:17" x14ac:dyDescent="0.3">
      <c r="A788" s="12" t="s">
        <v>2057</v>
      </c>
      <c r="B788" s="12" t="s">
        <v>2058</v>
      </c>
      <c r="C788" s="12" t="s">
        <v>1271</v>
      </c>
      <c r="D788" s="12">
        <v>201820</v>
      </c>
      <c r="E788" s="13">
        <v>1</v>
      </c>
      <c r="F788" s="12" t="s">
        <v>14</v>
      </c>
      <c r="G788" s="12" t="s">
        <v>78</v>
      </c>
      <c r="H788" s="12">
        <v>4.95</v>
      </c>
      <c r="I788" s="12">
        <v>4.84</v>
      </c>
      <c r="J788" s="12">
        <v>4.2</v>
      </c>
      <c r="K788" s="12">
        <v>4.74</v>
      </c>
      <c r="L788" s="12">
        <v>11</v>
      </c>
      <c r="M788" s="12">
        <v>5</v>
      </c>
      <c r="N788" s="10" t="str">
        <f>LEFT(Data[[#This Row],[Instructor]],1)</f>
        <v>L</v>
      </c>
      <c r="O788" s="10" t="str">
        <f>LEFT(Data[[#This Row],[Course Name]],5)</f>
        <v>20975</v>
      </c>
      <c r="P788" s="11">
        <f t="shared" si="13"/>
        <v>6</v>
      </c>
      <c r="Q788" s="12">
        <v>45</v>
      </c>
    </row>
    <row r="789" spans="1:17" x14ac:dyDescent="0.3">
      <c r="A789" s="12" t="s">
        <v>2059</v>
      </c>
      <c r="B789" s="12" t="s">
        <v>2060</v>
      </c>
      <c r="C789" s="12" t="s">
        <v>710</v>
      </c>
      <c r="D789" s="12">
        <v>201820</v>
      </c>
      <c r="F789" s="12" t="s">
        <v>14</v>
      </c>
      <c r="G789" s="12" t="s">
        <v>78</v>
      </c>
      <c r="H789" s="12">
        <v>4.87</v>
      </c>
      <c r="I789" s="12">
        <v>4.87</v>
      </c>
      <c r="J789" s="12">
        <v>5</v>
      </c>
      <c r="K789" s="12">
        <v>4.9000000000000004</v>
      </c>
      <c r="L789" s="12">
        <v>9</v>
      </c>
      <c r="M789" s="12">
        <v>3</v>
      </c>
      <c r="N789" s="10" t="str">
        <f>LEFT(Data[[#This Row],[Instructor]],1)</f>
        <v>K</v>
      </c>
      <c r="O789" s="10" t="str">
        <f>LEFT(Data[[#This Row],[Course Name]],5)</f>
        <v>20976</v>
      </c>
      <c r="P789" s="11">
        <f t="shared" si="13"/>
        <v>6</v>
      </c>
      <c r="Q789" s="12">
        <v>33</v>
      </c>
    </row>
    <row r="790" spans="1:17" x14ac:dyDescent="0.3">
      <c r="A790" s="12" t="s">
        <v>2061</v>
      </c>
      <c r="B790" s="12" t="s">
        <v>2062</v>
      </c>
      <c r="C790" s="12" t="s">
        <v>182</v>
      </c>
      <c r="D790" s="12">
        <v>201820</v>
      </c>
      <c r="E790" s="13">
        <v>1</v>
      </c>
      <c r="F790" s="12" t="s">
        <v>14</v>
      </c>
      <c r="G790" s="12" t="s">
        <v>82</v>
      </c>
      <c r="H790" s="12">
        <v>4.1500000000000004</v>
      </c>
      <c r="I790" s="12">
        <v>4.3600000000000003</v>
      </c>
      <c r="J790" s="12">
        <v>4.25</v>
      </c>
      <c r="K790" s="12">
        <v>4.2300000000000004</v>
      </c>
      <c r="L790" s="12">
        <v>25</v>
      </c>
      <c r="M790" s="12">
        <v>6</v>
      </c>
      <c r="N790" s="10" t="str">
        <f>LEFT(Data[[#This Row],[Instructor]],1)</f>
        <v>D</v>
      </c>
      <c r="O790" s="10" t="str">
        <f>LEFT(Data[[#This Row],[Course Name]],5)</f>
        <v>20977</v>
      </c>
      <c r="P790" s="11">
        <f t="shared" si="13"/>
        <v>19</v>
      </c>
      <c r="Q790" s="12">
        <v>24</v>
      </c>
    </row>
    <row r="791" spans="1:17" x14ac:dyDescent="0.3">
      <c r="A791" s="12" t="s">
        <v>2063</v>
      </c>
      <c r="B791" s="12" t="s">
        <v>2064</v>
      </c>
      <c r="C791" s="12" t="s">
        <v>125</v>
      </c>
      <c r="D791" s="12">
        <v>201820</v>
      </c>
      <c r="E791" s="13">
        <v>1</v>
      </c>
      <c r="F791" s="12" t="s">
        <v>14</v>
      </c>
      <c r="G791" s="12" t="s">
        <v>82</v>
      </c>
      <c r="H791" s="12">
        <v>5</v>
      </c>
      <c r="I791" s="12">
        <v>5</v>
      </c>
      <c r="J791" s="12">
        <v>5</v>
      </c>
      <c r="K791" s="12">
        <v>5</v>
      </c>
      <c r="L791" s="12">
        <v>9</v>
      </c>
      <c r="M791" s="12">
        <v>2</v>
      </c>
      <c r="N791" s="10" t="str">
        <f>LEFT(Data[[#This Row],[Instructor]],1)</f>
        <v>A</v>
      </c>
      <c r="O791" s="10" t="str">
        <f>LEFT(Data[[#This Row],[Course Name]],5)</f>
        <v>20981</v>
      </c>
      <c r="P791" s="11">
        <f t="shared" si="13"/>
        <v>7</v>
      </c>
      <c r="Q791" s="12">
        <v>22</v>
      </c>
    </row>
    <row r="792" spans="1:17" x14ac:dyDescent="0.3">
      <c r="A792" s="12" t="s">
        <v>2065</v>
      </c>
      <c r="B792" s="12" t="s">
        <v>2066</v>
      </c>
      <c r="C792" s="12" t="s">
        <v>2067</v>
      </c>
      <c r="D792" s="12">
        <v>201820</v>
      </c>
      <c r="F792" s="12" t="s">
        <v>14</v>
      </c>
      <c r="G792" s="12" t="s">
        <v>78</v>
      </c>
      <c r="H792" s="12">
        <v>4.8</v>
      </c>
      <c r="I792" s="12">
        <v>4.83</v>
      </c>
      <c r="J792" s="12">
        <v>4.05</v>
      </c>
      <c r="K792" s="12">
        <v>4.63</v>
      </c>
      <c r="L792" s="12">
        <v>12</v>
      </c>
      <c r="M792" s="12">
        <v>7</v>
      </c>
      <c r="N792" s="10" t="str">
        <f>LEFT(Data[[#This Row],[Instructor]],1)</f>
        <v>K</v>
      </c>
      <c r="O792" s="10" t="str">
        <f>LEFT(Data[[#This Row],[Course Name]],5)</f>
        <v>20984</v>
      </c>
      <c r="P792" s="11">
        <f t="shared" si="13"/>
        <v>5</v>
      </c>
      <c r="Q792" s="12">
        <v>58</v>
      </c>
    </row>
    <row r="793" spans="1:17" x14ac:dyDescent="0.3">
      <c r="A793" s="12" t="s">
        <v>2068</v>
      </c>
      <c r="B793" s="12" t="s">
        <v>2069</v>
      </c>
      <c r="C793" s="12" t="s">
        <v>1566</v>
      </c>
      <c r="D793" s="12">
        <v>201820</v>
      </c>
      <c r="E793" s="13">
        <v>1</v>
      </c>
      <c r="F793" s="12" t="s">
        <v>21</v>
      </c>
      <c r="G793" s="12" t="s">
        <v>22</v>
      </c>
      <c r="H793" s="12">
        <v>4.51</v>
      </c>
      <c r="I793" s="12">
        <v>4.38</v>
      </c>
      <c r="J793" s="12">
        <v>3.75</v>
      </c>
      <c r="K793" s="12">
        <v>4.3</v>
      </c>
      <c r="L793" s="12">
        <v>22</v>
      </c>
      <c r="M793" s="12">
        <v>10</v>
      </c>
      <c r="N793" s="10" t="str">
        <f>LEFT(Data[[#This Row],[Instructor]],1)</f>
        <v>T</v>
      </c>
      <c r="O793" s="10" t="str">
        <f>LEFT(Data[[#This Row],[Course Name]],5)</f>
        <v>20985</v>
      </c>
      <c r="P793" s="11">
        <f t="shared" si="13"/>
        <v>12</v>
      </c>
      <c r="Q793" s="12">
        <v>45</v>
      </c>
    </row>
    <row r="794" spans="1:17" x14ac:dyDescent="0.3">
      <c r="A794" s="12" t="s">
        <v>2070</v>
      </c>
      <c r="B794" s="12" t="s">
        <v>2071</v>
      </c>
      <c r="C794" s="12" t="s">
        <v>821</v>
      </c>
      <c r="D794" s="12">
        <v>201820</v>
      </c>
      <c r="E794" s="13">
        <v>1</v>
      </c>
      <c r="F794" s="12" t="s">
        <v>14</v>
      </c>
      <c r="G794" s="12" t="s">
        <v>82</v>
      </c>
      <c r="H794" s="12">
        <v>4.92</v>
      </c>
      <c r="I794" s="12">
        <v>4.8499999999999996</v>
      </c>
      <c r="J794" s="12">
        <v>4.5199999999999996</v>
      </c>
      <c r="K794" s="12">
        <v>4.8099999999999996</v>
      </c>
      <c r="L794" s="12">
        <v>19</v>
      </c>
      <c r="M794" s="12">
        <v>15</v>
      </c>
      <c r="N794" s="10" t="str">
        <f>LEFT(Data[[#This Row],[Instructor]],1)</f>
        <v>A</v>
      </c>
      <c r="O794" s="10" t="str">
        <f>LEFT(Data[[#This Row],[Course Name]],5)</f>
        <v>20986</v>
      </c>
      <c r="P794" s="11">
        <f t="shared" si="13"/>
        <v>4</v>
      </c>
      <c r="Q794" s="12">
        <v>79</v>
      </c>
    </row>
    <row r="795" spans="1:17" x14ac:dyDescent="0.3">
      <c r="A795" s="12" t="s">
        <v>2072</v>
      </c>
      <c r="B795" s="12" t="s">
        <v>2073</v>
      </c>
      <c r="C795" s="12" t="s">
        <v>2074</v>
      </c>
      <c r="D795" s="12">
        <v>201820</v>
      </c>
      <c r="E795" s="13">
        <v>1</v>
      </c>
      <c r="F795" s="12" t="s">
        <v>14</v>
      </c>
      <c r="G795" s="12" t="s">
        <v>222</v>
      </c>
      <c r="H795" s="12">
        <v>4.5599999999999996</v>
      </c>
      <c r="I795" s="12">
        <v>4.75</v>
      </c>
      <c r="J795" s="12">
        <v>4.55</v>
      </c>
      <c r="K795" s="12">
        <v>4.6100000000000003</v>
      </c>
      <c r="L795" s="12">
        <v>32</v>
      </c>
      <c r="M795" s="12">
        <v>11</v>
      </c>
      <c r="N795" s="10" t="str">
        <f>LEFT(Data[[#This Row],[Instructor]],1)</f>
        <v>A</v>
      </c>
      <c r="O795" s="10" t="str">
        <f>LEFT(Data[[#This Row],[Course Name]],5)</f>
        <v>20990</v>
      </c>
      <c r="P795" s="11">
        <f t="shared" si="13"/>
        <v>21</v>
      </c>
      <c r="Q795" s="12">
        <v>34</v>
      </c>
    </row>
    <row r="796" spans="1:17" x14ac:dyDescent="0.3">
      <c r="A796" s="12" t="s">
        <v>2075</v>
      </c>
      <c r="B796" s="12" t="s">
        <v>2076</v>
      </c>
      <c r="C796" s="12" t="s">
        <v>111</v>
      </c>
      <c r="D796" s="12">
        <v>201820</v>
      </c>
      <c r="E796" s="13">
        <v>1</v>
      </c>
      <c r="F796" s="12" t="s">
        <v>14</v>
      </c>
      <c r="G796" s="12" t="s">
        <v>82</v>
      </c>
      <c r="H796" s="12">
        <v>5</v>
      </c>
      <c r="I796" s="12">
        <v>5</v>
      </c>
      <c r="J796" s="12">
        <v>5</v>
      </c>
      <c r="K796" s="12">
        <v>5</v>
      </c>
      <c r="L796" s="12">
        <v>10</v>
      </c>
      <c r="M796" s="12">
        <v>10</v>
      </c>
      <c r="N796" s="10" t="str">
        <f>LEFT(Data[[#This Row],[Instructor]],1)</f>
        <v>R</v>
      </c>
      <c r="O796" s="10" t="str">
        <f>LEFT(Data[[#This Row],[Course Name]],5)</f>
        <v>20993</v>
      </c>
      <c r="P796" s="11">
        <f t="shared" si="13"/>
        <v>0</v>
      </c>
      <c r="Q796" s="12">
        <v>100</v>
      </c>
    </row>
    <row r="797" spans="1:17" x14ac:dyDescent="0.3">
      <c r="A797" s="12" t="s">
        <v>2077</v>
      </c>
      <c r="B797" s="12" t="s">
        <v>2078</v>
      </c>
      <c r="C797" s="12" t="s">
        <v>1679</v>
      </c>
      <c r="D797" s="12">
        <v>201820</v>
      </c>
      <c r="E797" s="13">
        <v>1</v>
      </c>
      <c r="F797" s="12" t="s">
        <v>14</v>
      </c>
      <c r="G797" s="12" t="s">
        <v>222</v>
      </c>
      <c r="H797" s="12">
        <v>4.41</v>
      </c>
      <c r="I797" s="12">
        <v>4.3</v>
      </c>
      <c r="J797" s="12">
        <v>4.3099999999999996</v>
      </c>
      <c r="K797" s="12">
        <v>4.3499999999999996</v>
      </c>
      <c r="L797" s="12">
        <v>31</v>
      </c>
      <c r="M797" s="12">
        <v>4</v>
      </c>
      <c r="N797" s="10" t="str">
        <f>LEFT(Data[[#This Row],[Instructor]],1)</f>
        <v>S</v>
      </c>
      <c r="O797" s="10" t="str">
        <f>LEFT(Data[[#This Row],[Course Name]],5)</f>
        <v>20994</v>
      </c>
      <c r="P797" s="11">
        <f t="shared" si="13"/>
        <v>27</v>
      </c>
      <c r="Q797" s="12">
        <v>13</v>
      </c>
    </row>
    <row r="798" spans="1:17" x14ac:dyDescent="0.3">
      <c r="A798" s="12" t="s">
        <v>2079</v>
      </c>
      <c r="B798" s="12" t="s">
        <v>2080</v>
      </c>
      <c r="C798" s="12" t="s">
        <v>111</v>
      </c>
      <c r="D798" s="12">
        <v>201820</v>
      </c>
      <c r="E798" s="13">
        <v>1</v>
      </c>
      <c r="F798" s="12" t="s">
        <v>14</v>
      </c>
      <c r="G798" s="12" t="s">
        <v>82</v>
      </c>
      <c r="H798" s="12">
        <v>4.91</v>
      </c>
      <c r="I798" s="12">
        <v>4.67</v>
      </c>
      <c r="J798" s="12">
        <v>4.84</v>
      </c>
      <c r="K798" s="12">
        <v>4.82</v>
      </c>
      <c r="L798" s="12">
        <v>11</v>
      </c>
      <c r="M798" s="12">
        <v>11</v>
      </c>
      <c r="N798" s="10" t="str">
        <f>LEFT(Data[[#This Row],[Instructor]],1)</f>
        <v>R</v>
      </c>
      <c r="O798" s="10" t="str">
        <f>LEFT(Data[[#This Row],[Course Name]],5)</f>
        <v>20995</v>
      </c>
      <c r="P798" s="11">
        <f t="shared" si="13"/>
        <v>0</v>
      </c>
      <c r="Q798" s="12">
        <v>100</v>
      </c>
    </row>
    <row r="799" spans="1:17" x14ac:dyDescent="0.3">
      <c r="A799" s="12" t="s">
        <v>2081</v>
      </c>
      <c r="B799" s="12" t="s">
        <v>2082</v>
      </c>
      <c r="C799" s="12" t="s">
        <v>2083</v>
      </c>
      <c r="D799" s="12">
        <v>201820</v>
      </c>
      <c r="E799" s="13">
        <v>1</v>
      </c>
      <c r="F799" s="12" t="s">
        <v>14</v>
      </c>
      <c r="G799" s="12" t="s">
        <v>222</v>
      </c>
      <c r="H799" s="12">
        <v>3.85</v>
      </c>
      <c r="I799" s="12">
        <v>3.28</v>
      </c>
      <c r="J799" s="12">
        <v>2.8</v>
      </c>
      <c r="K799" s="12">
        <v>3.44</v>
      </c>
      <c r="L799" s="12">
        <v>14</v>
      </c>
      <c r="M799" s="12">
        <v>5</v>
      </c>
      <c r="N799" s="10" t="str">
        <f>LEFT(Data[[#This Row],[Instructor]],1)</f>
        <v>A</v>
      </c>
      <c r="O799" s="10" t="str">
        <f>LEFT(Data[[#This Row],[Course Name]],5)</f>
        <v>20996</v>
      </c>
      <c r="P799" s="11">
        <f t="shared" si="13"/>
        <v>9</v>
      </c>
      <c r="Q799" s="12">
        <v>36</v>
      </c>
    </row>
    <row r="800" spans="1:17" x14ac:dyDescent="0.3">
      <c r="A800" s="12" t="s">
        <v>2084</v>
      </c>
      <c r="B800" s="12" t="s">
        <v>2085</v>
      </c>
      <c r="C800" s="12" t="s">
        <v>2083</v>
      </c>
      <c r="D800" s="12">
        <v>201820</v>
      </c>
      <c r="E800" s="13">
        <v>1</v>
      </c>
      <c r="F800" s="12" t="s">
        <v>14</v>
      </c>
      <c r="G800" s="12" t="s">
        <v>222</v>
      </c>
      <c r="H800" s="12">
        <v>4.5</v>
      </c>
      <c r="I800" s="12">
        <v>4</v>
      </c>
      <c r="J800" s="12">
        <v>2</v>
      </c>
      <c r="K800" s="12">
        <v>3.76</v>
      </c>
      <c r="L800" s="12">
        <v>6</v>
      </c>
      <c r="M800" s="12">
        <v>2</v>
      </c>
      <c r="N800" s="10" t="str">
        <f>LEFT(Data[[#This Row],[Instructor]],1)</f>
        <v>A</v>
      </c>
      <c r="O800" s="10" t="str">
        <f>LEFT(Data[[#This Row],[Course Name]],5)</f>
        <v>20997</v>
      </c>
      <c r="P800" s="11">
        <f t="shared" si="13"/>
        <v>4</v>
      </c>
      <c r="Q800" s="12">
        <v>33</v>
      </c>
    </row>
    <row r="801" spans="1:17" x14ac:dyDescent="0.3">
      <c r="A801" s="12" t="s">
        <v>2086</v>
      </c>
      <c r="B801" s="12" t="s">
        <v>2087</v>
      </c>
      <c r="C801" s="12" t="s">
        <v>182</v>
      </c>
      <c r="D801" s="12">
        <v>201820</v>
      </c>
      <c r="E801" s="13">
        <v>1</v>
      </c>
      <c r="F801" s="12" t="s">
        <v>14</v>
      </c>
      <c r="G801" s="12" t="s">
        <v>82</v>
      </c>
      <c r="H801" s="12">
        <v>4.25</v>
      </c>
      <c r="I801" s="12">
        <v>4.25</v>
      </c>
      <c r="J801" s="12">
        <v>4</v>
      </c>
      <c r="K801" s="12">
        <v>4.1900000000000004</v>
      </c>
      <c r="L801" s="12">
        <v>13</v>
      </c>
      <c r="M801" s="12">
        <v>4</v>
      </c>
      <c r="N801" s="10" t="str">
        <f>LEFT(Data[[#This Row],[Instructor]],1)</f>
        <v>D</v>
      </c>
      <c r="O801" s="10" t="str">
        <f>LEFT(Data[[#This Row],[Course Name]],5)</f>
        <v>21001</v>
      </c>
      <c r="P801" s="11">
        <f t="shared" si="13"/>
        <v>9</v>
      </c>
      <c r="Q801" s="12">
        <v>31</v>
      </c>
    </row>
    <row r="802" spans="1:17" x14ac:dyDescent="0.3">
      <c r="A802" s="12" t="s">
        <v>2088</v>
      </c>
      <c r="B802" s="12" t="s">
        <v>2089</v>
      </c>
      <c r="C802" s="12" t="s">
        <v>164</v>
      </c>
      <c r="D802" s="12">
        <v>201820</v>
      </c>
      <c r="E802" s="13">
        <v>1</v>
      </c>
      <c r="F802" s="12" t="s">
        <v>14</v>
      </c>
      <c r="G802" s="12" t="s">
        <v>82</v>
      </c>
      <c r="H802" s="12">
        <v>5</v>
      </c>
      <c r="I802" s="12">
        <v>4.8</v>
      </c>
      <c r="J802" s="12">
        <v>5</v>
      </c>
      <c r="K802" s="12">
        <v>4.9400000000000004</v>
      </c>
      <c r="L802" s="12">
        <v>12</v>
      </c>
      <c r="M802" s="12">
        <v>2</v>
      </c>
      <c r="N802" s="10" t="str">
        <f>LEFT(Data[[#This Row],[Instructor]],1)</f>
        <v>J</v>
      </c>
      <c r="O802" s="10" t="str">
        <f>LEFT(Data[[#This Row],[Course Name]],5)</f>
        <v>21002</v>
      </c>
      <c r="P802" s="11">
        <f t="shared" si="13"/>
        <v>10</v>
      </c>
      <c r="Q802" s="12">
        <v>17</v>
      </c>
    </row>
    <row r="803" spans="1:17" x14ac:dyDescent="0.3">
      <c r="A803" s="12" t="s">
        <v>2090</v>
      </c>
      <c r="B803" s="12" t="s">
        <v>2091</v>
      </c>
      <c r="C803" s="12" t="s">
        <v>2092</v>
      </c>
      <c r="D803" s="12">
        <v>201820</v>
      </c>
      <c r="E803" s="13">
        <v>1</v>
      </c>
      <c r="F803" s="12" t="s">
        <v>14</v>
      </c>
      <c r="G803" s="12" t="s">
        <v>222</v>
      </c>
      <c r="H803" s="12">
        <v>4.4000000000000004</v>
      </c>
      <c r="I803" s="12">
        <v>4.28</v>
      </c>
      <c r="J803" s="12">
        <v>4</v>
      </c>
      <c r="K803" s="12">
        <v>4.2699999999999996</v>
      </c>
      <c r="L803" s="12">
        <v>15</v>
      </c>
      <c r="M803" s="12">
        <v>5</v>
      </c>
      <c r="N803" s="10" t="str">
        <f>LEFT(Data[[#This Row],[Instructor]],1)</f>
        <v>J</v>
      </c>
      <c r="O803" s="10" t="str">
        <f>LEFT(Data[[#This Row],[Course Name]],5)</f>
        <v>21004</v>
      </c>
      <c r="P803" s="11">
        <f t="shared" si="13"/>
        <v>10</v>
      </c>
      <c r="Q803" s="12">
        <v>33</v>
      </c>
    </row>
    <row r="804" spans="1:17" x14ac:dyDescent="0.3">
      <c r="A804" s="12" t="s">
        <v>2093</v>
      </c>
      <c r="B804" s="12" t="s">
        <v>2094</v>
      </c>
      <c r="C804" s="12" t="s">
        <v>2095</v>
      </c>
      <c r="D804" s="12">
        <v>201820</v>
      </c>
      <c r="F804" s="12" t="s">
        <v>14</v>
      </c>
      <c r="G804" s="12" t="s">
        <v>222</v>
      </c>
      <c r="H804" s="12">
        <v>4.62</v>
      </c>
      <c r="I804" s="12">
        <v>4.83</v>
      </c>
      <c r="J804" s="12">
        <v>4.68</v>
      </c>
      <c r="K804" s="12">
        <v>4.7</v>
      </c>
      <c r="L804" s="12">
        <v>13</v>
      </c>
      <c r="M804" s="12">
        <v>7</v>
      </c>
      <c r="N804" s="10" t="str">
        <f>LEFT(Data[[#This Row],[Instructor]],1)</f>
        <v>K</v>
      </c>
      <c r="O804" s="10" t="str">
        <f>LEFT(Data[[#This Row],[Course Name]],5)</f>
        <v>21007</v>
      </c>
      <c r="P804" s="11">
        <f t="shared" si="13"/>
        <v>6</v>
      </c>
      <c r="Q804" s="12">
        <v>54</v>
      </c>
    </row>
    <row r="805" spans="1:17" x14ac:dyDescent="0.3">
      <c r="A805" s="12" t="s">
        <v>2096</v>
      </c>
      <c r="B805" s="12" t="s">
        <v>2097</v>
      </c>
      <c r="C805" s="12" t="s">
        <v>582</v>
      </c>
      <c r="D805" s="12">
        <v>201820</v>
      </c>
      <c r="E805" s="13">
        <v>1</v>
      </c>
      <c r="F805" s="12" t="s">
        <v>42</v>
      </c>
      <c r="G805" s="12" t="s">
        <v>43</v>
      </c>
      <c r="H805" s="12">
        <v>4.4000000000000004</v>
      </c>
      <c r="I805" s="12">
        <v>4.24</v>
      </c>
      <c r="J805" s="12">
        <v>4.3499999999999996</v>
      </c>
      <c r="K805" s="12">
        <v>4.34</v>
      </c>
      <c r="L805" s="12">
        <v>18</v>
      </c>
      <c r="M805" s="12">
        <v>5</v>
      </c>
      <c r="N805" s="10" t="str">
        <f>LEFT(Data[[#This Row],[Instructor]],1)</f>
        <v>Z</v>
      </c>
      <c r="O805" s="10" t="str">
        <f>LEFT(Data[[#This Row],[Course Name]],5)</f>
        <v>21008</v>
      </c>
      <c r="P805" s="11">
        <f t="shared" si="13"/>
        <v>13</v>
      </c>
      <c r="Q805" s="12">
        <v>28</v>
      </c>
    </row>
    <row r="806" spans="1:17" x14ac:dyDescent="0.3">
      <c r="A806" s="12" t="s">
        <v>2098</v>
      </c>
      <c r="B806" s="12" t="s">
        <v>2099</v>
      </c>
      <c r="C806" s="12" t="s">
        <v>2100</v>
      </c>
      <c r="D806" s="12">
        <v>201820</v>
      </c>
      <c r="F806" s="12" t="s">
        <v>14</v>
      </c>
      <c r="G806" s="12" t="s">
        <v>222</v>
      </c>
      <c r="H806" s="12">
        <v>4.7300000000000004</v>
      </c>
      <c r="I806" s="12">
        <v>4.87</v>
      </c>
      <c r="J806" s="12">
        <v>4.42</v>
      </c>
      <c r="K806" s="12">
        <v>4.7</v>
      </c>
      <c r="L806" s="12">
        <v>11</v>
      </c>
      <c r="M806" s="12">
        <v>6</v>
      </c>
      <c r="N806" s="10" t="str">
        <f>LEFT(Data[[#This Row],[Instructor]],1)</f>
        <v>D</v>
      </c>
      <c r="O806" s="10" t="str">
        <f>LEFT(Data[[#This Row],[Course Name]],5)</f>
        <v>21010</v>
      </c>
      <c r="P806" s="11">
        <f t="shared" si="13"/>
        <v>5</v>
      </c>
      <c r="Q806" s="12">
        <v>55</v>
      </c>
    </row>
    <row r="807" spans="1:17" x14ac:dyDescent="0.3">
      <c r="A807" s="12" t="s">
        <v>2101</v>
      </c>
      <c r="B807" s="12" t="s">
        <v>2102</v>
      </c>
      <c r="C807" s="12" t="s">
        <v>2103</v>
      </c>
      <c r="D807" s="12">
        <v>201820</v>
      </c>
      <c r="E807" s="13">
        <v>1</v>
      </c>
      <c r="F807" s="12" t="s">
        <v>14</v>
      </c>
      <c r="G807" s="12" t="s">
        <v>222</v>
      </c>
      <c r="H807" s="12">
        <v>4.3499999999999996</v>
      </c>
      <c r="I807" s="12">
        <v>4.3600000000000003</v>
      </c>
      <c r="J807" s="12">
        <v>4.0999999999999996</v>
      </c>
      <c r="K807" s="12">
        <v>4.29</v>
      </c>
      <c r="L807" s="12">
        <v>10</v>
      </c>
      <c r="M807" s="12">
        <v>5</v>
      </c>
      <c r="N807" s="10" t="str">
        <f>LEFT(Data[[#This Row],[Instructor]],1)</f>
        <v>T</v>
      </c>
      <c r="O807" s="10" t="str">
        <f>LEFT(Data[[#This Row],[Course Name]],5)</f>
        <v>21011</v>
      </c>
      <c r="P807" s="11">
        <f t="shared" si="13"/>
        <v>5</v>
      </c>
      <c r="Q807" s="12">
        <v>50</v>
      </c>
    </row>
    <row r="808" spans="1:17" x14ac:dyDescent="0.3">
      <c r="A808" s="12" t="s">
        <v>2104</v>
      </c>
      <c r="B808" s="12" t="s">
        <v>2105</v>
      </c>
      <c r="C808" s="12" t="s">
        <v>2106</v>
      </c>
      <c r="D808" s="12">
        <v>201820</v>
      </c>
      <c r="F808" s="12" t="s">
        <v>42</v>
      </c>
      <c r="G808" s="12" t="s">
        <v>367</v>
      </c>
      <c r="H808" s="12">
        <v>4.72</v>
      </c>
      <c r="I808" s="12">
        <v>4.45</v>
      </c>
      <c r="J808" s="12">
        <v>4.38</v>
      </c>
      <c r="K808" s="12">
        <v>4.5599999999999996</v>
      </c>
      <c r="L808" s="12">
        <v>10</v>
      </c>
      <c r="M808" s="12">
        <v>4</v>
      </c>
      <c r="N808" s="10" t="str">
        <f>LEFT(Data[[#This Row],[Instructor]],1)</f>
        <v>C</v>
      </c>
      <c r="O808" s="10" t="str">
        <f>LEFT(Data[[#This Row],[Course Name]],5)</f>
        <v>21013</v>
      </c>
      <c r="P808" s="11">
        <f t="shared" si="13"/>
        <v>6</v>
      </c>
      <c r="Q808" s="12">
        <v>40</v>
      </c>
    </row>
    <row r="809" spans="1:17" x14ac:dyDescent="0.3">
      <c r="A809" s="12" t="s">
        <v>2107</v>
      </c>
      <c r="B809" s="12" t="s">
        <v>2108</v>
      </c>
      <c r="C809" s="12" t="s">
        <v>1480</v>
      </c>
      <c r="D809" s="12">
        <v>201820</v>
      </c>
      <c r="F809" s="12" t="s">
        <v>42</v>
      </c>
      <c r="G809" s="12" t="s">
        <v>44</v>
      </c>
      <c r="H809" s="12">
        <v>4.7300000000000004</v>
      </c>
      <c r="I809" s="12">
        <v>4.7</v>
      </c>
      <c r="J809" s="12">
        <v>4.45</v>
      </c>
      <c r="K809" s="12">
        <v>4.66</v>
      </c>
      <c r="L809" s="12">
        <v>31</v>
      </c>
      <c r="M809" s="12">
        <v>11</v>
      </c>
      <c r="N809" s="10" t="str">
        <f>LEFT(Data[[#This Row],[Instructor]],1)</f>
        <v>A</v>
      </c>
      <c r="O809" s="10" t="str">
        <f>LEFT(Data[[#This Row],[Course Name]],5)</f>
        <v>21015</v>
      </c>
      <c r="P809" s="11">
        <f t="shared" si="13"/>
        <v>20</v>
      </c>
      <c r="Q809" s="12">
        <v>35</v>
      </c>
    </row>
    <row r="810" spans="1:17" x14ac:dyDescent="0.3">
      <c r="A810" s="12" t="s">
        <v>2109</v>
      </c>
      <c r="B810" s="12" t="s">
        <v>2110</v>
      </c>
      <c r="C810" s="12" t="s">
        <v>2100</v>
      </c>
      <c r="D810" s="12">
        <v>201820</v>
      </c>
      <c r="F810" s="12" t="s">
        <v>14</v>
      </c>
      <c r="G810" s="12" t="s">
        <v>222</v>
      </c>
      <c r="H810" s="12">
        <v>4.3499999999999996</v>
      </c>
      <c r="I810" s="12">
        <v>4.4800000000000004</v>
      </c>
      <c r="J810" s="12">
        <v>4.05</v>
      </c>
      <c r="K810" s="12">
        <v>4.32</v>
      </c>
      <c r="L810" s="12">
        <v>7</v>
      </c>
      <c r="M810" s="12">
        <v>5</v>
      </c>
      <c r="N810" s="10" t="str">
        <f>LEFT(Data[[#This Row],[Instructor]],1)</f>
        <v>D</v>
      </c>
      <c r="O810" s="10" t="str">
        <f>LEFT(Data[[#This Row],[Course Name]],5)</f>
        <v>21017</v>
      </c>
      <c r="P810" s="11">
        <f t="shared" si="13"/>
        <v>2</v>
      </c>
      <c r="Q810" s="12">
        <v>71</v>
      </c>
    </row>
    <row r="811" spans="1:17" x14ac:dyDescent="0.3">
      <c r="A811" s="12" t="s">
        <v>2111</v>
      </c>
      <c r="B811" s="12" t="s">
        <v>2112</v>
      </c>
      <c r="C811" s="12" t="s">
        <v>46</v>
      </c>
      <c r="D811" s="12">
        <v>201820</v>
      </c>
      <c r="F811" s="12" t="s">
        <v>42</v>
      </c>
      <c r="G811" s="12" t="s">
        <v>43</v>
      </c>
      <c r="H811" s="12">
        <v>3.86</v>
      </c>
      <c r="I811" s="12">
        <v>3.89</v>
      </c>
      <c r="J811" s="12">
        <v>3.82</v>
      </c>
      <c r="K811" s="12">
        <v>3.86</v>
      </c>
      <c r="L811" s="12">
        <v>28</v>
      </c>
      <c r="M811" s="12">
        <v>7</v>
      </c>
      <c r="N811" s="10" t="str">
        <f>LEFT(Data[[#This Row],[Instructor]],1)</f>
        <v>S</v>
      </c>
      <c r="O811" s="10" t="str">
        <f>LEFT(Data[[#This Row],[Course Name]],5)</f>
        <v>21020</v>
      </c>
      <c r="P811" s="11">
        <f t="shared" si="13"/>
        <v>21</v>
      </c>
      <c r="Q811" s="12">
        <v>25</v>
      </c>
    </row>
    <row r="812" spans="1:17" x14ac:dyDescent="0.3">
      <c r="A812" s="12" t="s">
        <v>2113</v>
      </c>
      <c r="B812" s="12" t="s">
        <v>2114</v>
      </c>
      <c r="C812" s="12" t="s">
        <v>48</v>
      </c>
      <c r="D812" s="12">
        <v>201820</v>
      </c>
      <c r="F812" s="12" t="s">
        <v>42</v>
      </c>
      <c r="G812" s="12" t="s">
        <v>44</v>
      </c>
      <c r="H812" s="12">
        <v>3.29</v>
      </c>
      <c r="I812" s="12">
        <v>3.48</v>
      </c>
      <c r="J812" s="12">
        <v>3.35</v>
      </c>
      <c r="K812" s="12">
        <v>3.36</v>
      </c>
      <c r="L812" s="12">
        <v>24</v>
      </c>
      <c r="M812" s="12">
        <v>10</v>
      </c>
      <c r="N812" s="10" t="str">
        <f>LEFT(Data[[#This Row],[Instructor]],1)</f>
        <v>C</v>
      </c>
      <c r="O812" s="10" t="str">
        <f>LEFT(Data[[#This Row],[Course Name]],5)</f>
        <v>21024</v>
      </c>
      <c r="P812" s="11">
        <f t="shared" si="13"/>
        <v>14</v>
      </c>
      <c r="Q812" s="12">
        <v>42</v>
      </c>
    </row>
    <row r="813" spans="1:17" x14ac:dyDescent="0.3">
      <c r="A813" s="12" t="s">
        <v>2115</v>
      </c>
      <c r="B813" s="12" t="s">
        <v>2116</v>
      </c>
      <c r="C813" s="12" t="s">
        <v>2117</v>
      </c>
      <c r="D813" s="12">
        <v>201820</v>
      </c>
      <c r="E813" s="13">
        <v>1</v>
      </c>
      <c r="F813" s="12" t="s">
        <v>26</v>
      </c>
      <c r="G813" s="12" t="s">
        <v>434</v>
      </c>
      <c r="H813" s="12">
        <v>4.8600000000000003</v>
      </c>
      <c r="I813" s="12">
        <v>4.78</v>
      </c>
      <c r="J813" s="12">
        <v>4.8899999999999997</v>
      </c>
      <c r="K813" s="12">
        <v>4.84</v>
      </c>
      <c r="L813" s="12">
        <v>18</v>
      </c>
      <c r="M813" s="12">
        <v>9</v>
      </c>
      <c r="N813" s="10" t="str">
        <f>LEFT(Data[[#This Row],[Instructor]],1)</f>
        <v>O</v>
      </c>
      <c r="O813" s="10" t="str">
        <f>LEFT(Data[[#This Row],[Course Name]],5)</f>
        <v>21025</v>
      </c>
      <c r="P813" s="11">
        <f t="shared" si="13"/>
        <v>9</v>
      </c>
      <c r="Q813" s="12">
        <v>50</v>
      </c>
    </row>
    <row r="814" spans="1:17" x14ac:dyDescent="0.3">
      <c r="A814" s="12" t="s">
        <v>2118</v>
      </c>
      <c r="B814" s="12" t="s">
        <v>2119</v>
      </c>
      <c r="C814" s="12" t="s">
        <v>1855</v>
      </c>
      <c r="D814" s="12">
        <v>201820</v>
      </c>
      <c r="E814" s="13">
        <v>1</v>
      </c>
      <c r="F814" s="12" t="s">
        <v>21</v>
      </c>
      <c r="G814" s="12" t="s">
        <v>555</v>
      </c>
      <c r="H814" s="12">
        <v>3.54</v>
      </c>
      <c r="I814" s="12">
        <v>3.33</v>
      </c>
      <c r="J814" s="12">
        <v>3.31</v>
      </c>
      <c r="K814" s="12">
        <v>3.42</v>
      </c>
      <c r="L814" s="12">
        <v>25</v>
      </c>
      <c r="M814" s="12">
        <v>17</v>
      </c>
      <c r="N814" s="10" t="str">
        <f>LEFT(Data[[#This Row],[Instructor]],1)</f>
        <v>B</v>
      </c>
      <c r="O814" s="10" t="str">
        <f>LEFT(Data[[#This Row],[Course Name]],5)</f>
        <v>21026</v>
      </c>
      <c r="P814" s="11">
        <f t="shared" si="13"/>
        <v>8</v>
      </c>
      <c r="Q814" s="12">
        <v>68</v>
      </c>
    </row>
    <row r="815" spans="1:17" x14ac:dyDescent="0.3">
      <c r="A815" s="12" t="s">
        <v>2120</v>
      </c>
      <c r="B815" s="12" t="s">
        <v>2121</v>
      </c>
      <c r="C815" s="12" t="s">
        <v>2122</v>
      </c>
      <c r="D815" s="12">
        <v>201820</v>
      </c>
      <c r="F815" s="12" t="s">
        <v>21</v>
      </c>
      <c r="G815" s="12" t="s">
        <v>555</v>
      </c>
      <c r="H815" s="12">
        <v>4.34</v>
      </c>
      <c r="I815" s="12">
        <v>4.3</v>
      </c>
      <c r="J815" s="12">
        <v>4.4400000000000004</v>
      </c>
      <c r="K815" s="12">
        <v>4.3499999999999996</v>
      </c>
      <c r="L815" s="12">
        <v>6</v>
      </c>
      <c r="M815" s="12">
        <v>4</v>
      </c>
      <c r="N815" s="10" t="str">
        <f>LEFT(Data[[#This Row],[Instructor]],1)</f>
        <v>D</v>
      </c>
      <c r="O815" s="10" t="str">
        <f>LEFT(Data[[#This Row],[Course Name]],5)</f>
        <v>21027</v>
      </c>
      <c r="P815" s="11">
        <f t="shared" si="13"/>
        <v>2</v>
      </c>
      <c r="Q815" s="12">
        <v>67</v>
      </c>
    </row>
    <row r="816" spans="1:17" x14ac:dyDescent="0.3">
      <c r="A816" s="12" t="s">
        <v>2123</v>
      </c>
      <c r="B816" s="12" t="s">
        <v>2124</v>
      </c>
      <c r="C816" s="12" t="s">
        <v>2125</v>
      </c>
      <c r="D816" s="12">
        <v>201820</v>
      </c>
      <c r="F816" s="12" t="s">
        <v>21</v>
      </c>
      <c r="G816" s="12" t="s">
        <v>555</v>
      </c>
      <c r="H816" s="12">
        <v>4.76</v>
      </c>
      <c r="I816" s="12">
        <v>4.7699999999999996</v>
      </c>
      <c r="J816" s="12">
        <v>4.46</v>
      </c>
      <c r="K816" s="12">
        <v>4.6900000000000004</v>
      </c>
      <c r="L816" s="12">
        <v>20</v>
      </c>
      <c r="M816" s="12">
        <v>13</v>
      </c>
      <c r="N816" s="10" t="str">
        <f>LEFT(Data[[#This Row],[Instructor]],1)</f>
        <v>D</v>
      </c>
      <c r="O816" s="10" t="str">
        <f>LEFT(Data[[#This Row],[Course Name]],5)</f>
        <v>21028</v>
      </c>
      <c r="P816" s="11">
        <f t="shared" si="13"/>
        <v>7</v>
      </c>
      <c r="Q816" s="12">
        <v>65</v>
      </c>
    </row>
    <row r="817" spans="1:17" x14ac:dyDescent="0.3">
      <c r="A817" s="12" t="s">
        <v>2126</v>
      </c>
      <c r="B817" s="12" t="s">
        <v>2127</v>
      </c>
      <c r="C817" s="12" t="s">
        <v>750</v>
      </c>
      <c r="D817" s="12">
        <v>201820</v>
      </c>
      <c r="E817" s="13">
        <v>1</v>
      </c>
      <c r="F817" s="12" t="s">
        <v>21</v>
      </c>
      <c r="G817" s="12" t="s">
        <v>424</v>
      </c>
      <c r="H817" s="12">
        <v>4.3099999999999996</v>
      </c>
      <c r="I817" s="12">
        <v>4.3499999999999996</v>
      </c>
      <c r="J817" s="12">
        <v>3.71</v>
      </c>
      <c r="K817" s="12">
        <v>4.18</v>
      </c>
      <c r="L817" s="12">
        <v>32</v>
      </c>
      <c r="M817" s="12">
        <v>29</v>
      </c>
      <c r="N817" s="10" t="str">
        <f>LEFT(Data[[#This Row],[Instructor]],1)</f>
        <v>D</v>
      </c>
      <c r="O817" s="10" t="str">
        <f>LEFT(Data[[#This Row],[Course Name]],5)</f>
        <v>21029</v>
      </c>
      <c r="P817" s="11">
        <f t="shared" si="13"/>
        <v>3</v>
      </c>
      <c r="Q817" s="12">
        <v>91</v>
      </c>
    </row>
    <row r="818" spans="1:17" x14ac:dyDescent="0.3">
      <c r="A818" s="12" t="s">
        <v>2128</v>
      </c>
      <c r="B818" s="12" t="s">
        <v>2129</v>
      </c>
      <c r="C818" s="12" t="s">
        <v>1294</v>
      </c>
      <c r="D818" s="12">
        <v>201820</v>
      </c>
      <c r="E818" s="13">
        <v>1</v>
      </c>
      <c r="F818" s="12" t="s">
        <v>21</v>
      </c>
      <c r="G818" s="12" t="s">
        <v>424</v>
      </c>
      <c r="H818" s="12">
        <v>4.4800000000000004</v>
      </c>
      <c r="I818" s="12">
        <v>4.74</v>
      </c>
      <c r="J818" s="12">
        <v>4.3499999999999996</v>
      </c>
      <c r="K818" s="12">
        <v>4.53</v>
      </c>
      <c r="L818" s="12">
        <v>47</v>
      </c>
      <c r="M818" s="12">
        <v>17</v>
      </c>
      <c r="N818" s="10" t="str">
        <f>LEFT(Data[[#This Row],[Instructor]],1)</f>
        <v>S</v>
      </c>
      <c r="O818" s="10" t="str">
        <f>LEFT(Data[[#This Row],[Course Name]],5)</f>
        <v>21030</v>
      </c>
      <c r="P818" s="11">
        <f t="shared" si="13"/>
        <v>30</v>
      </c>
      <c r="Q818" s="12">
        <v>36</v>
      </c>
    </row>
    <row r="819" spans="1:17" x14ac:dyDescent="0.3">
      <c r="A819" s="12" t="s">
        <v>2130</v>
      </c>
      <c r="B819" s="12" t="s">
        <v>2131</v>
      </c>
      <c r="C819" s="12" t="s">
        <v>2132</v>
      </c>
      <c r="D819" s="12">
        <v>201820</v>
      </c>
      <c r="E819" s="13">
        <v>1</v>
      </c>
      <c r="F819" s="12" t="s">
        <v>26</v>
      </c>
      <c r="G819" s="12" t="s">
        <v>444</v>
      </c>
      <c r="H819" s="12">
        <v>4</v>
      </c>
      <c r="I819" s="12">
        <v>4</v>
      </c>
      <c r="J819" s="12">
        <v>3.75</v>
      </c>
      <c r="K819" s="12">
        <v>3.94</v>
      </c>
      <c r="L819" s="12">
        <v>7</v>
      </c>
      <c r="M819" s="12">
        <v>1</v>
      </c>
      <c r="N819" s="10" t="str">
        <f>LEFT(Data[[#This Row],[Instructor]],1)</f>
        <v>M</v>
      </c>
      <c r="O819" s="10" t="str">
        <f>LEFT(Data[[#This Row],[Course Name]],5)</f>
        <v>21031</v>
      </c>
      <c r="P819" s="11">
        <f t="shared" si="13"/>
        <v>6</v>
      </c>
      <c r="Q819" s="12">
        <v>14</v>
      </c>
    </row>
    <row r="820" spans="1:17" x14ac:dyDescent="0.3">
      <c r="A820" s="12" t="s">
        <v>2133</v>
      </c>
      <c r="B820" s="12" t="s">
        <v>2134</v>
      </c>
      <c r="C820" s="12" t="s">
        <v>2135</v>
      </c>
      <c r="D820" s="12">
        <v>201820</v>
      </c>
      <c r="E820" s="13">
        <v>1</v>
      </c>
      <c r="F820" s="12" t="s">
        <v>26</v>
      </c>
      <c r="G820" s="12" t="s">
        <v>444</v>
      </c>
      <c r="H820" s="12">
        <v>3.42</v>
      </c>
      <c r="I820" s="12">
        <v>3.67</v>
      </c>
      <c r="J820" s="12">
        <v>3.67</v>
      </c>
      <c r="K820" s="12">
        <v>3.55</v>
      </c>
      <c r="L820" s="12">
        <v>9</v>
      </c>
      <c r="M820" s="12">
        <v>3</v>
      </c>
      <c r="N820" s="10" t="str">
        <f>LEFT(Data[[#This Row],[Instructor]],1)</f>
        <v>S</v>
      </c>
      <c r="O820" s="10" t="str">
        <f>LEFT(Data[[#This Row],[Course Name]],5)</f>
        <v>21032</v>
      </c>
      <c r="P820" s="11">
        <f t="shared" si="13"/>
        <v>6</v>
      </c>
      <c r="Q820" s="12">
        <v>33</v>
      </c>
    </row>
    <row r="821" spans="1:17" x14ac:dyDescent="0.3">
      <c r="A821" s="12" t="s">
        <v>2136</v>
      </c>
      <c r="B821" s="12" t="s">
        <v>2137</v>
      </c>
      <c r="C821" s="12" t="s">
        <v>787</v>
      </c>
      <c r="D821" s="12">
        <v>201820</v>
      </c>
      <c r="F821" s="12" t="s">
        <v>21</v>
      </c>
      <c r="G821" s="12" t="s">
        <v>555</v>
      </c>
      <c r="H821" s="12">
        <v>4.79</v>
      </c>
      <c r="I821" s="12">
        <v>4.78</v>
      </c>
      <c r="J821" s="12">
        <v>4.63</v>
      </c>
      <c r="K821" s="12">
        <v>4.75</v>
      </c>
      <c r="L821" s="12">
        <v>21</v>
      </c>
      <c r="M821" s="12">
        <v>16</v>
      </c>
      <c r="N821" s="10" t="str">
        <f>LEFT(Data[[#This Row],[Instructor]],1)</f>
        <v>A</v>
      </c>
      <c r="O821" s="10" t="str">
        <f>LEFT(Data[[#This Row],[Course Name]],5)</f>
        <v>21035</v>
      </c>
      <c r="P821" s="11">
        <f t="shared" si="13"/>
        <v>5</v>
      </c>
      <c r="Q821" s="12">
        <v>76</v>
      </c>
    </row>
    <row r="822" spans="1:17" x14ac:dyDescent="0.3">
      <c r="A822" s="12" t="s">
        <v>2138</v>
      </c>
      <c r="B822" s="12" t="s">
        <v>2139</v>
      </c>
      <c r="C822" s="12" t="s">
        <v>1000</v>
      </c>
      <c r="D822" s="12">
        <v>201820</v>
      </c>
      <c r="E822" s="13">
        <v>1</v>
      </c>
      <c r="F822" s="12" t="s">
        <v>26</v>
      </c>
      <c r="G822" s="12" t="s">
        <v>444</v>
      </c>
      <c r="H822" s="12">
        <v>4.72</v>
      </c>
      <c r="I822" s="12">
        <v>4.3499999999999996</v>
      </c>
      <c r="J822" s="12">
        <v>4.0599999999999996</v>
      </c>
      <c r="K822" s="12">
        <v>4.46</v>
      </c>
      <c r="L822" s="12">
        <v>17</v>
      </c>
      <c r="M822" s="12">
        <v>4</v>
      </c>
      <c r="N822" s="10" t="str">
        <f>LEFT(Data[[#This Row],[Instructor]],1)</f>
        <v>Y</v>
      </c>
      <c r="O822" s="10" t="str">
        <f>LEFT(Data[[#This Row],[Course Name]],5)</f>
        <v>21036</v>
      </c>
      <c r="P822" s="11">
        <f t="shared" si="13"/>
        <v>13</v>
      </c>
      <c r="Q822" s="12">
        <v>24</v>
      </c>
    </row>
    <row r="823" spans="1:17" x14ac:dyDescent="0.3">
      <c r="A823" s="12" t="s">
        <v>2140</v>
      </c>
      <c r="B823" s="12" t="s">
        <v>2141</v>
      </c>
      <c r="C823" s="12" t="s">
        <v>2142</v>
      </c>
      <c r="D823" s="12">
        <v>201820</v>
      </c>
      <c r="F823" s="12" t="s">
        <v>21</v>
      </c>
      <c r="G823" s="12" t="s">
        <v>555</v>
      </c>
      <c r="H823" s="12">
        <v>4.53</v>
      </c>
      <c r="I823" s="12">
        <v>4.4800000000000004</v>
      </c>
      <c r="J823" s="12">
        <v>4.41</v>
      </c>
      <c r="K823" s="12">
        <v>4.49</v>
      </c>
      <c r="L823" s="12">
        <v>33</v>
      </c>
      <c r="M823" s="12">
        <v>15</v>
      </c>
      <c r="N823" s="10" t="str">
        <f>LEFT(Data[[#This Row],[Instructor]],1)</f>
        <v>U</v>
      </c>
      <c r="O823" s="10" t="str">
        <f>LEFT(Data[[#This Row],[Course Name]],5)</f>
        <v>21037</v>
      </c>
      <c r="P823" s="11">
        <f t="shared" si="13"/>
        <v>18</v>
      </c>
      <c r="Q823" s="12">
        <v>45</v>
      </c>
    </row>
    <row r="824" spans="1:17" x14ac:dyDescent="0.3">
      <c r="A824" s="12" t="s">
        <v>2143</v>
      </c>
      <c r="B824" s="12" t="s">
        <v>2144</v>
      </c>
      <c r="C824" s="12" t="s">
        <v>814</v>
      </c>
      <c r="D824" s="12">
        <v>201820</v>
      </c>
      <c r="E824" s="13">
        <v>1</v>
      </c>
      <c r="F824" s="12" t="s">
        <v>21</v>
      </c>
      <c r="G824" s="12" t="s">
        <v>424</v>
      </c>
      <c r="H824" s="12">
        <v>4.8499999999999996</v>
      </c>
      <c r="I824" s="12">
        <v>4.96</v>
      </c>
      <c r="J824" s="12">
        <v>4.5999999999999996</v>
      </c>
      <c r="K824" s="12">
        <v>4.82</v>
      </c>
      <c r="L824" s="12">
        <v>16</v>
      </c>
      <c r="M824" s="12">
        <v>5</v>
      </c>
      <c r="N824" s="10" t="str">
        <f>LEFT(Data[[#This Row],[Instructor]],1)</f>
        <v>K</v>
      </c>
      <c r="O824" s="10" t="str">
        <f>LEFT(Data[[#This Row],[Course Name]],5)</f>
        <v>21038</v>
      </c>
      <c r="P824" s="11">
        <f t="shared" si="13"/>
        <v>11</v>
      </c>
      <c r="Q824" s="12">
        <v>31</v>
      </c>
    </row>
    <row r="825" spans="1:17" x14ac:dyDescent="0.3">
      <c r="A825" s="12" t="s">
        <v>2145</v>
      </c>
      <c r="B825" s="12" t="s">
        <v>2146</v>
      </c>
      <c r="C825" s="12" t="s">
        <v>1855</v>
      </c>
      <c r="D825" s="12">
        <v>201820</v>
      </c>
      <c r="F825" s="12" t="s">
        <v>21</v>
      </c>
      <c r="G825" s="12" t="s">
        <v>555</v>
      </c>
      <c r="H825" s="12">
        <v>4.66</v>
      </c>
      <c r="I825" s="12">
        <v>4.68</v>
      </c>
      <c r="J825" s="12">
        <v>4.7</v>
      </c>
      <c r="K825" s="12">
        <v>4.68</v>
      </c>
      <c r="L825" s="12">
        <v>23</v>
      </c>
      <c r="M825" s="12">
        <v>23</v>
      </c>
      <c r="N825" s="10" t="str">
        <f>LEFT(Data[[#This Row],[Instructor]],1)</f>
        <v>B</v>
      </c>
      <c r="O825" s="10" t="str">
        <f>LEFT(Data[[#This Row],[Course Name]],5)</f>
        <v>21039</v>
      </c>
      <c r="P825" s="11">
        <f t="shared" si="13"/>
        <v>0</v>
      </c>
      <c r="Q825" s="12">
        <v>100</v>
      </c>
    </row>
    <row r="826" spans="1:17" x14ac:dyDescent="0.3">
      <c r="A826" s="12" t="s">
        <v>2147</v>
      </c>
      <c r="B826" s="12" t="s">
        <v>2148</v>
      </c>
      <c r="C826" s="12" t="s">
        <v>1000</v>
      </c>
      <c r="D826" s="12">
        <v>201820</v>
      </c>
      <c r="E826" s="13">
        <v>1</v>
      </c>
      <c r="F826" s="12" t="s">
        <v>26</v>
      </c>
      <c r="G826" s="12" t="s">
        <v>444</v>
      </c>
      <c r="H826" s="12">
        <v>4.07</v>
      </c>
      <c r="I826" s="12">
        <v>3.89</v>
      </c>
      <c r="J826" s="12">
        <v>3.82</v>
      </c>
      <c r="K826" s="12">
        <v>3.96</v>
      </c>
      <c r="L826" s="12">
        <v>18</v>
      </c>
      <c r="M826" s="12">
        <v>7</v>
      </c>
      <c r="N826" s="10" t="str">
        <f>LEFT(Data[[#This Row],[Instructor]],1)</f>
        <v>Y</v>
      </c>
      <c r="O826" s="10" t="str">
        <f>LEFT(Data[[#This Row],[Course Name]],5)</f>
        <v>21040</v>
      </c>
      <c r="P826" s="11">
        <f t="shared" si="13"/>
        <v>11</v>
      </c>
      <c r="Q826" s="12">
        <v>39</v>
      </c>
    </row>
    <row r="827" spans="1:17" x14ac:dyDescent="0.3">
      <c r="A827" s="12" t="s">
        <v>2149</v>
      </c>
      <c r="B827" s="12" t="s">
        <v>2150</v>
      </c>
      <c r="C827" s="12" t="s">
        <v>2151</v>
      </c>
      <c r="D827" s="12">
        <v>201820</v>
      </c>
      <c r="E827" s="13">
        <v>1</v>
      </c>
      <c r="F827" s="12" t="s">
        <v>21</v>
      </c>
      <c r="G827" s="12" t="s">
        <v>424</v>
      </c>
      <c r="H827" s="12">
        <v>4.3899999999999997</v>
      </c>
      <c r="I827" s="12">
        <v>4.53</v>
      </c>
      <c r="J827" s="12">
        <v>4.29</v>
      </c>
      <c r="K827" s="12">
        <v>4.41</v>
      </c>
      <c r="L827" s="12">
        <v>42</v>
      </c>
      <c r="M827" s="12">
        <v>14</v>
      </c>
      <c r="N827" s="10" t="str">
        <f>LEFT(Data[[#This Row],[Instructor]],1)</f>
        <v>J</v>
      </c>
      <c r="O827" s="10" t="str">
        <f>LEFT(Data[[#This Row],[Course Name]],5)</f>
        <v>21041</v>
      </c>
      <c r="P827" s="11">
        <f t="shared" si="13"/>
        <v>28</v>
      </c>
      <c r="Q827" s="12">
        <v>33</v>
      </c>
    </row>
    <row r="828" spans="1:17" x14ac:dyDescent="0.3">
      <c r="A828" s="12" t="s">
        <v>2152</v>
      </c>
      <c r="B828" s="12" t="s">
        <v>2153</v>
      </c>
      <c r="C828" s="12" t="s">
        <v>573</v>
      </c>
      <c r="D828" s="12">
        <v>201820</v>
      </c>
      <c r="F828" s="12" t="s">
        <v>21</v>
      </c>
      <c r="G828" s="12" t="s">
        <v>555</v>
      </c>
      <c r="H828" s="12">
        <v>4.6900000000000004</v>
      </c>
      <c r="I828" s="12">
        <v>4.5599999999999996</v>
      </c>
      <c r="J828" s="12">
        <v>4.5599999999999996</v>
      </c>
      <c r="K828" s="12">
        <v>4.62</v>
      </c>
      <c r="L828" s="12">
        <v>19</v>
      </c>
      <c r="M828" s="12">
        <v>9</v>
      </c>
      <c r="N828" s="10" t="str">
        <f>LEFT(Data[[#This Row],[Instructor]],1)</f>
        <v>Y</v>
      </c>
      <c r="O828" s="10" t="str">
        <f>LEFT(Data[[#This Row],[Course Name]],5)</f>
        <v>21042</v>
      </c>
      <c r="P828" s="11">
        <f t="shared" si="13"/>
        <v>10</v>
      </c>
      <c r="Q828" s="12">
        <v>47</v>
      </c>
    </row>
    <row r="829" spans="1:17" x14ac:dyDescent="0.3">
      <c r="A829" s="12" t="s">
        <v>2154</v>
      </c>
      <c r="B829" s="12" t="s">
        <v>2155</v>
      </c>
      <c r="C829" s="12" t="s">
        <v>2156</v>
      </c>
      <c r="D829" s="12">
        <v>201820</v>
      </c>
      <c r="E829" s="13">
        <v>1</v>
      </c>
      <c r="F829" s="12" t="s">
        <v>26</v>
      </c>
      <c r="G829" s="12" t="s">
        <v>444</v>
      </c>
      <c r="H829" s="12">
        <v>3.92</v>
      </c>
      <c r="I829" s="12">
        <v>4.2300000000000004</v>
      </c>
      <c r="J829" s="12">
        <v>3.42</v>
      </c>
      <c r="K829" s="12">
        <v>3.89</v>
      </c>
      <c r="L829" s="12">
        <v>23</v>
      </c>
      <c r="M829" s="12">
        <v>6</v>
      </c>
      <c r="N829" s="10" t="str">
        <f>LEFT(Data[[#This Row],[Instructor]],1)</f>
        <v>A</v>
      </c>
      <c r="O829" s="10" t="str">
        <f>LEFT(Data[[#This Row],[Course Name]],5)</f>
        <v>21043</v>
      </c>
      <c r="P829" s="11">
        <f t="shared" si="13"/>
        <v>17</v>
      </c>
      <c r="Q829" s="12">
        <v>26</v>
      </c>
    </row>
    <row r="830" spans="1:17" x14ac:dyDescent="0.3">
      <c r="A830" s="12" t="s">
        <v>2157</v>
      </c>
      <c r="B830" s="12" t="s">
        <v>2158</v>
      </c>
      <c r="C830" s="12" t="s">
        <v>2159</v>
      </c>
      <c r="D830" s="12">
        <v>201820</v>
      </c>
      <c r="E830" s="13">
        <v>1</v>
      </c>
      <c r="F830" s="12" t="s">
        <v>21</v>
      </c>
      <c r="G830" s="12" t="s">
        <v>424</v>
      </c>
      <c r="H830" s="12">
        <v>4.4000000000000004</v>
      </c>
      <c r="I830" s="12">
        <v>4.4400000000000004</v>
      </c>
      <c r="J830" s="12">
        <v>4.28</v>
      </c>
      <c r="K830" s="12">
        <v>4.38</v>
      </c>
      <c r="L830" s="12">
        <v>57</v>
      </c>
      <c r="M830" s="12">
        <v>17</v>
      </c>
      <c r="N830" s="10" t="str">
        <f>LEFT(Data[[#This Row],[Instructor]],1)</f>
        <v>L</v>
      </c>
      <c r="O830" s="10" t="str">
        <f>LEFT(Data[[#This Row],[Course Name]],5)</f>
        <v>21044</v>
      </c>
      <c r="P830" s="11">
        <f t="shared" si="13"/>
        <v>40</v>
      </c>
      <c r="Q830" s="12">
        <v>30</v>
      </c>
    </row>
    <row r="831" spans="1:17" x14ac:dyDescent="0.3">
      <c r="A831" s="12" t="s">
        <v>2160</v>
      </c>
      <c r="B831" s="12" t="s">
        <v>2161</v>
      </c>
      <c r="C831" s="12" t="s">
        <v>2159</v>
      </c>
      <c r="D831" s="12">
        <v>201820</v>
      </c>
      <c r="E831" s="13">
        <v>1</v>
      </c>
      <c r="F831" s="12" t="s">
        <v>21</v>
      </c>
      <c r="G831" s="12" t="s">
        <v>424</v>
      </c>
      <c r="H831" s="12">
        <v>4.2</v>
      </c>
      <c r="I831" s="12">
        <v>4.32</v>
      </c>
      <c r="J831" s="12">
        <v>4.0599999999999996</v>
      </c>
      <c r="K831" s="12">
        <v>4.2</v>
      </c>
      <c r="L831" s="12">
        <v>39</v>
      </c>
      <c r="M831" s="12">
        <v>13</v>
      </c>
      <c r="N831" s="10" t="str">
        <f>LEFT(Data[[#This Row],[Instructor]],1)</f>
        <v>L</v>
      </c>
      <c r="O831" s="10" t="str">
        <f>LEFT(Data[[#This Row],[Course Name]],5)</f>
        <v>21045</v>
      </c>
      <c r="P831" s="11">
        <f t="shared" si="13"/>
        <v>26</v>
      </c>
      <c r="Q831" s="12">
        <v>33</v>
      </c>
    </row>
    <row r="832" spans="1:17" x14ac:dyDescent="0.3">
      <c r="A832" s="12" t="s">
        <v>2162</v>
      </c>
      <c r="B832" s="12" t="s">
        <v>2163</v>
      </c>
      <c r="C832" s="12" t="s">
        <v>2164</v>
      </c>
      <c r="D832" s="12">
        <v>201820</v>
      </c>
      <c r="E832" s="13">
        <v>1</v>
      </c>
      <c r="F832" s="12" t="s">
        <v>26</v>
      </c>
      <c r="G832" s="12" t="s">
        <v>444</v>
      </c>
      <c r="H832" s="12">
        <v>4.34</v>
      </c>
      <c r="I832" s="12">
        <v>4.75</v>
      </c>
      <c r="J832" s="12">
        <v>4.63</v>
      </c>
      <c r="K832" s="12">
        <v>4.53</v>
      </c>
      <c r="L832" s="12">
        <v>13</v>
      </c>
      <c r="M832" s="12">
        <v>4</v>
      </c>
      <c r="N832" s="10" t="str">
        <f>LEFT(Data[[#This Row],[Instructor]],1)</f>
        <v>C</v>
      </c>
      <c r="O832" s="10" t="str">
        <f>LEFT(Data[[#This Row],[Course Name]],5)</f>
        <v>21046</v>
      </c>
      <c r="P832" s="11">
        <f t="shared" si="13"/>
        <v>9</v>
      </c>
      <c r="Q832" s="12">
        <v>31</v>
      </c>
    </row>
    <row r="833" spans="1:17" x14ac:dyDescent="0.3">
      <c r="A833" s="12" t="s">
        <v>2165</v>
      </c>
      <c r="B833" s="12" t="s">
        <v>2166</v>
      </c>
      <c r="C833" s="12" t="s">
        <v>1324</v>
      </c>
      <c r="D833" s="12">
        <v>201820</v>
      </c>
      <c r="F833" s="12" t="s">
        <v>21</v>
      </c>
      <c r="G833" s="12" t="s">
        <v>555</v>
      </c>
      <c r="H833" s="12">
        <v>4.33</v>
      </c>
      <c r="I833" s="12">
        <v>4.67</v>
      </c>
      <c r="J833" s="12">
        <v>4.5</v>
      </c>
      <c r="K833" s="12">
        <v>4.47</v>
      </c>
      <c r="L833" s="12">
        <v>9</v>
      </c>
      <c r="M833" s="12">
        <v>3</v>
      </c>
      <c r="N833" s="10" t="str">
        <f>LEFT(Data[[#This Row],[Instructor]],1)</f>
        <v>D</v>
      </c>
      <c r="O833" s="10" t="str">
        <f>LEFT(Data[[#This Row],[Course Name]],5)</f>
        <v>21047</v>
      </c>
      <c r="P833" s="11">
        <f t="shared" si="13"/>
        <v>6</v>
      </c>
      <c r="Q833" s="12">
        <v>33</v>
      </c>
    </row>
    <row r="834" spans="1:17" x14ac:dyDescent="0.3">
      <c r="A834" s="12" t="s">
        <v>2167</v>
      </c>
      <c r="B834" s="12" t="s">
        <v>2168</v>
      </c>
      <c r="C834" s="12" t="s">
        <v>645</v>
      </c>
      <c r="D834" s="12">
        <v>201820</v>
      </c>
      <c r="F834" s="12" t="s">
        <v>21</v>
      </c>
      <c r="G834" s="12" t="s">
        <v>555</v>
      </c>
      <c r="H834" s="12">
        <v>4.8099999999999996</v>
      </c>
      <c r="I834" s="12">
        <v>4.83</v>
      </c>
      <c r="J834" s="12">
        <v>4.62</v>
      </c>
      <c r="K834" s="12">
        <v>4.7699999999999996</v>
      </c>
      <c r="L834" s="12">
        <v>11</v>
      </c>
      <c r="M834" s="12">
        <v>6</v>
      </c>
      <c r="N834" s="10" t="str">
        <f>LEFT(Data[[#This Row],[Instructor]],1)</f>
        <v>J</v>
      </c>
      <c r="O834" s="10" t="str">
        <f>LEFT(Data[[#This Row],[Course Name]],5)</f>
        <v>21048</v>
      </c>
      <c r="P834" s="11">
        <f t="shared" si="13"/>
        <v>5</v>
      </c>
      <c r="Q834" s="12">
        <v>55</v>
      </c>
    </row>
    <row r="835" spans="1:17" x14ac:dyDescent="0.3">
      <c r="A835" s="12" t="s">
        <v>2169</v>
      </c>
      <c r="B835" s="12" t="s">
        <v>2170</v>
      </c>
      <c r="C835" s="12" t="s">
        <v>2171</v>
      </c>
      <c r="D835" s="12">
        <v>201820</v>
      </c>
      <c r="E835" s="13">
        <v>1</v>
      </c>
      <c r="F835" s="12" t="s">
        <v>26</v>
      </c>
      <c r="G835" s="12" t="s">
        <v>444</v>
      </c>
      <c r="L835" s="12">
        <v>5</v>
      </c>
      <c r="M835" s="12">
        <v>0</v>
      </c>
      <c r="N835" s="10" t="str">
        <f>LEFT(Data[[#This Row],[Instructor]],1)</f>
        <v>G</v>
      </c>
      <c r="O835" s="10" t="str">
        <f>LEFT(Data[[#This Row],[Course Name]],5)</f>
        <v>21049</v>
      </c>
      <c r="P835" s="11">
        <f t="shared" si="13"/>
        <v>5</v>
      </c>
      <c r="Q835" s="12">
        <v>0</v>
      </c>
    </row>
    <row r="836" spans="1:17" x14ac:dyDescent="0.3">
      <c r="A836" s="12" t="s">
        <v>2172</v>
      </c>
      <c r="B836" s="12" t="s">
        <v>2173</v>
      </c>
      <c r="C836" s="12" t="s">
        <v>2174</v>
      </c>
      <c r="D836" s="12">
        <v>201820</v>
      </c>
      <c r="F836" s="12" t="s">
        <v>26</v>
      </c>
      <c r="G836" s="12" t="s">
        <v>444</v>
      </c>
      <c r="H836" s="12">
        <v>4.28</v>
      </c>
      <c r="I836" s="12">
        <v>4.53</v>
      </c>
      <c r="J836" s="12">
        <v>4.0999999999999996</v>
      </c>
      <c r="K836" s="12">
        <v>4.3099999999999996</v>
      </c>
      <c r="L836" s="12">
        <v>24</v>
      </c>
      <c r="M836" s="12">
        <v>12</v>
      </c>
      <c r="N836" s="10" t="str">
        <f>LEFT(Data[[#This Row],[Instructor]],1)</f>
        <v>C</v>
      </c>
      <c r="O836" s="10" t="str">
        <f>LEFT(Data[[#This Row],[Course Name]],5)</f>
        <v>21050</v>
      </c>
      <c r="P836" s="11">
        <f t="shared" si="13"/>
        <v>12</v>
      </c>
      <c r="Q836" s="12">
        <v>50</v>
      </c>
    </row>
    <row r="837" spans="1:17" x14ac:dyDescent="0.3">
      <c r="A837" s="12" t="s">
        <v>2175</v>
      </c>
      <c r="B837" s="12" t="s">
        <v>2176</v>
      </c>
      <c r="C837" s="12" t="s">
        <v>2177</v>
      </c>
      <c r="D837" s="12">
        <v>201820</v>
      </c>
      <c r="E837" s="13">
        <v>1</v>
      </c>
      <c r="F837" s="12" t="s">
        <v>21</v>
      </c>
      <c r="G837" s="12" t="s">
        <v>424</v>
      </c>
      <c r="H837" s="12">
        <v>4.5</v>
      </c>
      <c r="I837" s="12">
        <v>4.46</v>
      </c>
      <c r="J837" s="12">
        <v>4.4000000000000004</v>
      </c>
      <c r="K837" s="12">
        <v>4.46</v>
      </c>
      <c r="L837" s="12">
        <v>18</v>
      </c>
      <c r="M837" s="12">
        <v>5</v>
      </c>
      <c r="N837" s="10" t="str">
        <f>LEFT(Data[[#This Row],[Instructor]],1)</f>
        <v>J</v>
      </c>
      <c r="O837" s="10" t="str">
        <f>LEFT(Data[[#This Row],[Course Name]],5)</f>
        <v>21051</v>
      </c>
      <c r="P837" s="11">
        <f t="shared" si="13"/>
        <v>13</v>
      </c>
      <c r="Q837" s="12">
        <v>28</v>
      </c>
    </row>
    <row r="838" spans="1:17" x14ac:dyDescent="0.3">
      <c r="A838" s="12" t="s">
        <v>2178</v>
      </c>
      <c r="B838" s="12" t="s">
        <v>2179</v>
      </c>
      <c r="C838" s="12" t="s">
        <v>1798</v>
      </c>
      <c r="D838" s="12">
        <v>201820</v>
      </c>
      <c r="E838" s="13">
        <v>1</v>
      </c>
      <c r="F838" s="12" t="s">
        <v>26</v>
      </c>
      <c r="G838" s="12" t="s">
        <v>444</v>
      </c>
      <c r="H838" s="12">
        <v>5</v>
      </c>
      <c r="I838" s="12">
        <v>5</v>
      </c>
      <c r="J838" s="12">
        <v>5</v>
      </c>
      <c r="K838" s="12">
        <v>5</v>
      </c>
      <c r="L838" s="12">
        <v>10</v>
      </c>
      <c r="M838" s="12">
        <v>4</v>
      </c>
      <c r="N838" s="10" t="str">
        <f>LEFT(Data[[#This Row],[Instructor]],1)</f>
        <v>C</v>
      </c>
      <c r="O838" s="10" t="str">
        <f>LEFT(Data[[#This Row],[Course Name]],5)</f>
        <v>21052</v>
      </c>
      <c r="P838" s="11">
        <f t="shared" si="13"/>
        <v>6</v>
      </c>
      <c r="Q838" s="12">
        <v>40</v>
      </c>
    </row>
    <row r="839" spans="1:17" x14ac:dyDescent="0.3">
      <c r="A839" s="12" t="s">
        <v>2180</v>
      </c>
      <c r="B839" s="12" t="s">
        <v>2181</v>
      </c>
      <c r="C839" s="12" t="s">
        <v>750</v>
      </c>
      <c r="D839" s="12">
        <v>201820</v>
      </c>
      <c r="E839" s="13">
        <v>1</v>
      </c>
      <c r="F839" s="12" t="s">
        <v>21</v>
      </c>
      <c r="G839" s="12" t="s">
        <v>424</v>
      </c>
      <c r="H839" s="12">
        <v>4.3899999999999997</v>
      </c>
      <c r="I839" s="12">
        <v>4.54</v>
      </c>
      <c r="J839" s="12">
        <v>4.21</v>
      </c>
      <c r="K839" s="12">
        <v>4.3899999999999997</v>
      </c>
      <c r="L839" s="12">
        <v>17</v>
      </c>
      <c r="M839" s="12">
        <v>10</v>
      </c>
      <c r="N839" s="10" t="str">
        <f>LEFT(Data[[#This Row],[Instructor]],1)</f>
        <v>D</v>
      </c>
      <c r="O839" s="10" t="str">
        <f>LEFT(Data[[#This Row],[Course Name]],5)</f>
        <v>21053</v>
      </c>
      <c r="P839" s="11">
        <f t="shared" si="13"/>
        <v>7</v>
      </c>
      <c r="Q839" s="12">
        <v>59</v>
      </c>
    </row>
    <row r="840" spans="1:17" x14ac:dyDescent="0.3">
      <c r="A840" s="12" t="s">
        <v>2182</v>
      </c>
      <c r="B840" s="12" t="s">
        <v>2183</v>
      </c>
      <c r="C840" s="12" t="s">
        <v>1898</v>
      </c>
      <c r="D840" s="12">
        <v>201820</v>
      </c>
      <c r="F840" s="12" t="s">
        <v>14</v>
      </c>
      <c r="G840" s="12" t="s">
        <v>15</v>
      </c>
      <c r="H840" s="12">
        <v>4.47</v>
      </c>
      <c r="I840" s="12">
        <v>5</v>
      </c>
      <c r="J840" s="12">
        <v>5</v>
      </c>
      <c r="K840" s="12">
        <v>4.75</v>
      </c>
      <c r="L840" s="12">
        <v>10</v>
      </c>
      <c r="M840" s="12">
        <v>4</v>
      </c>
      <c r="N840" s="10" t="str">
        <f>LEFT(Data[[#This Row],[Instructor]],1)</f>
        <v>M</v>
      </c>
      <c r="O840" s="10" t="str">
        <f>LEFT(Data[[#This Row],[Course Name]],5)</f>
        <v>21054</v>
      </c>
      <c r="P840" s="11">
        <f t="shared" si="13"/>
        <v>6</v>
      </c>
      <c r="Q840" s="12">
        <v>40</v>
      </c>
    </row>
    <row r="841" spans="1:17" x14ac:dyDescent="0.3">
      <c r="A841" s="12" t="s">
        <v>2184</v>
      </c>
      <c r="B841" s="12" t="s">
        <v>2185</v>
      </c>
      <c r="C841" s="12" t="s">
        <v>1898</v>
      </c>
      <c r="D841" s="12">
        <v>201820</v>
      </c>
      <c r="F841" s="12" t="s">
        <v>14</v>
      </c>
      <c r="G841" s="12" t="s">
        <v>15</v>
      </c>
      <c r="H841" s="12">
        <v>4.38</v>
      </c>
      <c r="I841" s="12">
        <v>5</v>
      </c>
      <c r="J841" s="12">
        <v>5</v>
      </c>
      <c r="K841" s="12">
        <v>4.71</v>
      </c>
      <c r="L841" s="12">
        <v>8</v>
      </c>
      <c r="M841" s="12">
        <v>1</v>
      </c>
      <c r="N841" s="10" t="str">
        <f>LEFT(Data[[#This Row],[Instructor]],1)</f>
        <v>M</v>
      </c>
      <c r="O841" s="10" t="str">
        <f>LEFT(Data[[#This Row],[Course Name]],5)</f>
        <v>21055</v>
      </c>
      <c r="P841" s="11">
        <f t="shared" ref="P841:P904" si="14">L841-M841</f>
        <v>7</v>
      </c>
      <c r="Q841" s="12">
        <v>13</v>
      </c>
    </row>
    <row r="842" spans="1:17" x14ac:dyDescent="0.3">
      <c r="A842" s="12" t="s">
        <v>2186</v>
      </c>
      <c r="B842" s="12" t="s">
        <v>2187</v>
      </c>
      <c r="C842" s="12" t="s">
        <v>1923</v>
      </c>
      <c r="D842" s="12">
        <v>201820</v>
      </c>
      <c r="F842" s="12" t="s">
        <v>14</v>
      </c>
      <c r="G842" s="12" t="s">
        <v>15</v>
      </c>
      <c r="H842" s="12">
        <v>4.9400000000000004</v>
      </c>
      <c r="I842" s="12">
        <v>5</v>
      </c>
      <c r="J842" s="12">
        <v>4.63</v>
      </c>
      <c r="K842" s="12">
        <v>4.88</v>
      </c>
      <c r="L842" s="12">
        <v>10</v>
      </c>
      <c r="M842" s="12">
        <v>2</v>
      </c>
      <c r="N842" s="10" t="str">
        <f>LEFT(Data[[#This Row],[Instructor]],1)</f>
        <v>J</v>
      </c>
      <c r="O842" s="10" t="str">
        <f>LEFT(Data[[#This Row],[Course Name]],5)</f>
        <v>21056</v>
      </c>
      <c r="P842" s="11">
        <f t="shared" si="14"/>
        <v>8</v>
      </c>
      <c r="Q842" s="12">
        <v>20</v>
      </c>
    </row>
    <row r="843" spans="1:17" x14ac:dyDescent="0.3">
      <c r="A843" s="12" t="s">
        <v>2188</v>
      </c>
      <c r="B843" s="12" t="s">
        <v>2189</v>
      </c>
      <c r="C843" s="12" t="s">
        <v>1923</v>
      </c>
      <c r="D843" s="12">
        <v>201820</v>
      </c>
      <c r="F843" s="12" t="s">
        <v>14</v>
      </c>
      <c r="G843" s="12" t="s">
        <v>15</v>
      </c>
      <c r="H843" s="12">
        <v>5</v>
      </c>
      <c r="I843" s="12">
        <v>5</v>
      </c>
      <c r="J843" s="12">
        <v>5</v>
      </c>
      <c r="K843" s="12">
        <v>5</v>
      </c>
      <c r="L843" s="12">
        <v>8</v>
      </c>
      <c r="M843" s="12">
        <v>1</v>
      </c>
      <c r="N843" s="10" t="str">
        <f>LEFT(Data[[#This Row],[Instructor]],1)</f>
        <v>J</v>
      </c>
      <c r="O843" s="10" t="str">
        <f>LEFT(Data[[#This Row],[Course Name]],5)</f>
        <v>21057</v>
      </c>
      <c r="P843" s="11">
        <f t="shared" si="14"/>
        <v>7</v>
      </c>
      <c r="Q843" s="12">
        <v>13</v>
      </c>
    </row>
    <row r="844" spans="1:17" x14ac:dyDescent="0.3">
      <c r="A844" s="12" t="s">
        <v>2190</v>
      </c>
      <c r="B844" s="12" t="s">
        <v>2191</v>
      </c>
      <c r="C844" s="12" t="s">
        <v>2192</v>
      </c>
      <c r="D844" s="12">
        <v>201820</v>
      </c>
      <c r="F844" s="12" t="s">
        <v>14</v>
      </c>
      <c r="G844" s="12" t="s">
        <v>15</v>
      </c>
      <c r="H844" s="12">
        <v>5</v>
      </c>
      <c r="I844" s="12">
        <v>4.87</v>
      </c>
      <c r="J844" s="12">
        <v>4.67</v>
      </c>
      <c r="K844" s="12">
        <v>4.88</v>
      </c>
      <c r="L844" s="12">
        <v>9</v>
      </c>
      <c r="M844" s="12">
        <v>3</v>
      </c>
      <c r="N844" s="10" t="str">
        <f>LEFT(Data[[#This Row],[Instructor]],1)</f>
        <v>A</v>
      </c>
      <c r="O844" s="10" t="str">
        <f>LEFT(Data[[#This Row],[Course Name]],5)</f>
        <v>21058</v>
      </c>
      <c r="P844" s="11">
        <f t="shared" si="14"/>
        <v>6</v>
      </c>
      <c r="Q844" s="12">
        <v>33</v>
      </c>
    </row>
    <row r="845" spans="1:17" x14ac:dyDescent="0.3">
      <c r="A845" s="12" t="s">
        <v>2193</v>
      </c>
      <c r="B845" s="12" t="s">
        <v>2194</v>
      </c>
      <c r="C845" s="12" t="s">
        <v>16</v>
      </c>
      <c r="D845" s="12">
        <v>201820</v>
      </c>
      <c r="F845" s="12" t="s">
        <v>14</v>
      </c>
      <c r="G845" s="12" t="s">
        <v>15</v>
      </c>
      <c r="H845" s="12">
        <v>4.5</v>
      </c>
      <c r="I845" s="12">
        <v>4.5</v>
      </c>
      <c r="J845" s="12">
        <v>4</v>
      </c>
      <c r="K845" s="12">
        <v>4.38</v>
      </c>
      <c r="L845" s="12">
        <v>10</v>
      </c>
      <c r="M845" s="12">
        <v>2</v>
      </c>
      <c r="N845" s="10" t="str">
        <f>LEFT(Data[[#This Row],[Instructor]],1)</f>
        <v>D</v>
      </c>
      <c r="O845" s="10" t="str">
        <f>LEFT(Data[[#This Row],[Course Name]],5)</f>
        <v>21061</v>
      </c>
      <c r="P845" s="11">
        <f t="shared" si="14"/>
        <v>8</v>
      </c>
      <c r="Q845" s="12">
        <v>20</v>
      </c>
    </row>
    <row r="846" spans="1:17" x14ac:dyDescent="0.3">
      <c r="A846" s="12" t="s">
        <v>2195</v>
      </c>
      <c r="B846" s="12" t="s">
        <v>2196</v>
      </c>
      <c r="C846" s="12" t="s">
        <v>16</v>
      </c>
      <c r="D846" s="12">
        <v>201820</v>
      </c>
      <c r="F846" s="12" t="s">
        <v>14</v>
      </c>
      <c r="G846" s="12" t="s">
        <v>15</v>
      </c>
      <c r="H846" s="12">
        <v>5</v>
      </c>
      <c r="I846" s="12">
        <v>5</v>
      </c>
      <c r="J846" s="12">
        <v>5</v>
      </c>
      <c r="K846" s="12">
        <v>5</v>
      </c>
      <c r="L846" s="12">
        <v>8</v>
      </c>
      <c r="M846" s="12">
        <v>1</v>
      </c>
      <c r="N846" s="10" t="str">
        <f>LEFT(Data[[#This Row],[Instructor]],1)</f>
        <v>D</v>
      </c>
      <c r="O846" s="10" t="str">
        <f>LEFT(Data[[#This Row],[Course Name]],5)</f>
        <v>21062</v>
      </c>
      <c r="P846" s="11">
        <f t="shared" si="14"/>
        <v>7</v>
      </c>
      <c r="Q846" s="12">
        <v>13</v>
      </c>
    </row>
    <row r="847" spans="1:17" x14ac:dyDescent="0.3">
      <c r="A847" s="12" t="s">
        <v>2197</v>
      </c>
      <c r="B847" s="12" t="s">
        <v>2198</v>
      </c>
      <c r="C847" s="12" t="s">
        <v>1917</v>
      </c>
      <c r="D847" s="12">
        <v>201820</v>
      </c>
      <c r="F847" s="12" t="s">
        <v>14</v>
      </c>
      <c r="G847" s="12" t="s">
        <v>15</v>
      </c>
      <c r="H847" s="12">
        <v>5</v>
      </c>
      <c r="I847" s="12">
        <v>5</v>
      </c>
      <c r="J847" s="12">
        <v>5</v>
      </c>
      <c r="K847" s="12">
        <v>5</v>
      </c>
      <c r="L847" s="12">
        <v>10</v>
      </c>
      <c r="M847" s="12">
        <v>1</v>
      </c>
      <c r="N847" s="10" t="str">
        <f>LEFT(Data[[#This Row],[Instructor]],1)</f>
        <v>W</v>
      </c>
      <c r="O847" s="10" t="str">
        <f>LEFT(Data[[#This Row],[Course Name]],5)</f>
        <v>21064</v>
      </c>
      <c r="P847" s="11">
        <f t="shared" si="14"/>
        <v>9</v>
      </c>
      <c r="Q847" s="12">
        <v>10</v>
      </c>
    </row>
    <row r="848" spans="1:17" x14ac:dyDescent="0.3">
      <c r="A848" s="12" t="s">
        <v>2199</v>
      </c>
      <c r="B848" s="12" t="s">
        <v>2200</v>
      </c>
      <c r="C848" s="12" t="s">
        <v>1917</v>
      </c>
      <c r="D848" s="12">
        <v>201820</v>
      </c>
      <c r="F848" s="12" t="s">
        <v>14</v>
      </c>
      <c r="G848" s="12" t="s">
        <v>15</v>
      </c>
      <c r="H848" s="12">
        <v>5</v>
      </c>
      <c r="I848" s="12">
        <v>5</v>
      </c>
      <c r="J848" s="12">
        <v>5</v>
      </c>
      <c r="K848" s="12">
        <v>5</v>
      </c>
      <c r="L848" s="12">
        <v>9</v>
      </c>
      <c r="M848" s="12">
        <v>1</v>
      </c>
      <c r="N848" s="10" t="str">
        <f>LEFT(Data[[#This Row],[Instructor]],1)</f>
        <v>W</v>
      </c>
      <c r="O848" s="10" t="str">
        <f>LEFT(Data[[#This Row],[Course Name]],5)</f>
        <v>21065</v>
      </c>
      <c r="P848" s="11">
        <f t="shared" si="14"/>
        <v>8</v>
      </c>
      <c r="Q848" s="12">
        <v>11</v>
      </c>
    </row>
    <row r="849" spans="1:17" x14ac:dyDescent="0.3">
      <c r="A849" s="12" t="s">
        <v>2201</v>
      </c>
      <c r="B849" s="12" t="s">
        <v>2202</v>
      </c>
      <c r="C849" s="12" t="s">
        <v>28</v>
      </c>
      <c r="D849" s="12">
        <v>201820</v>
      </c>
      <c r="F849" s="12" t="s">
        <v>14</v>
      </c>
      <c r="G849" s="12" t="s">
        <v>15</v>
      </c>
      <c r="H849" s="12">
        <v>4.66</v>
      </c>
      <c r="I849" s="12">
        <v>4.55</v>
      </c>
      <c r="J849" s="12">
        <v>4.5</v>
      </c>
      <c r="K849" s="12">
        <v>4.59</v>
      </c>
      <c r="L849" s="12">
        <v>7</v>
      </c>
      <c r="M849" s="12">
        <v>4</v>
      </c>
      <c r="N849" s="10" t="str">
        <f>LEFT(Data[[#This Row],[Instructor]],1)</f>
        <v>K</v>
      </c>
      <c r="O849" s="10" t="str">
        <f>LEFT(Data[[#This Row],[Course Name]],5)</f>
        <v>21067</v>
      </c>
      <c r="P849" s="11">
        <f t="shared" si="14"/>
        <v>3</v>
      </c>
      <c r="Q849" s="12">
        <v>57</v>
      </c>
    </row>
    <row r="850" spans="1:17" x14ac:dyDescent="0.3">
      <c r="A850" s="12" t="s">
        <v>2203</v>
      </c>
      <c r="B850" s="12" t="s">
        <v>2204</v>
      </c>
      <c r="C850" s="12" t="s">
        <v>2205</v>
      </c>
      <c r="D850" s="12">
        <v>201820</v>
      </c>
      <c r="E850" s="13">
        <v>1</v>
      </c>
      <c r="F850" s="12" t="s">
        <v>14</v>
      </c>
      <c r="G850" s="12" t="s">
        <v>45</v>
      </c>
      <c r="H850" s="12">
        <v>4.5599999999999996</v>
      </c>
      <c r="I850" s="12">
        <v>4.41</v>
      </c>
      <c r="J850" s="12">
        <v>4.46</v>
      </c>
      <c r="K850" s="12">
        <v>4.49</v>
      </c>
      <c r="L850" s="12">
        <v>32</v>
      </c>
      <c r="M850" s="12">
        <v>12</v>
      </c>
      <c r="N850" s="10" t="str">
        <f>LEFT(Data[[#This Row],[Instructor]],1)</f>
        <v>A</v>
      </c>
      <c r="O850" s="10" t="str">
        <f>LEFT(Data[[#This Row],[Course Name]],5)</f>
        <v>21068</v>
      </c>
      <c r="P850" s="11">
        <f t="shared" si="14"/>
        <v>20</v>
      </c>
      <c r="Q850" s="12">
        <v>38</v>
      </c>
    </row>
    <row r="851" spans="1:17" x14ac:dyDescent="0.3">
      <c r="A851" s="12" t="s">
        <v>2206</v>
      </c>
      <c r="B851" s="12" t="s">
        <v>2207</v>
      </c>
      <c r="C851" s="12" t="s">
        <v>2205</v>
      </c>
      <c r="D851" s="12">
        <v>201820</v>
      </c>
      <c r="E851" s="13">
        <v>1</v>
      </c>
      <c r="F851" s="12" t="s">
        <v>14</v>
      </c>
      <c r="G851" s="12" t="s">
        <v>45</v>
      </c>
      <c r="H851" s="12">
        <v>4.68</v>
      </c>
      <c r="I851" s="12">
        <v>4.5999999999999996</v>
      </c>
      <c r="J851" s="12">
        <v>4.32</v>
      </c>
      <c r="K851" s="12">
        <v>4.57</v>
      </c>
      <c r="L851" s="12">
        <v>31</v>
      </c>
      <c r="M851" s="12">
        <v>7</v>
      </c>
      <c r="N851" s="10" t="str">
        <f>LEFT(Data[[#This Row],[Instructor]],1)</f>
        <v>A</v>
      </c>
      <c r="O851" s="10" t="str">
        <f>LEFT(Data[[#This Row],[Course Name]],5)</f>
        <v>21069</v>
      </c>
      <c r="P851" s="11">
        <f t="shared" si="14"/>
        <v>24</v>
      </c>
      <c r="Q851" s="12">
        <v>23</v>
      </c>
    </row>
    <row r="852" spans="1:17" x14ac:dyDescent="0.3">
      <c r="A852" s="12" t="s">
        <v>2208</v>
      </c>
      <c r="B852" s="12" t="s">
        <v>2209</v>
      </c>
      <c r="C852" s="12" t="s">
        <v>2210</v>
      </c>
      <c r="D852" s="12">
        <v>201820</v>
      </c>
      <c r="E852" s="13">
        <v>1</v>
      </c>
      <c r="F852" s="12" t="s">
        <v>14</v>
      </c>
      <c r="G852" s="12" t="s">
        <v>45</v>
      </c>
      <c r="H852" s="12">
        <v>4.55</v>
      </c>
      <c r="I852" s="12">
        <v>4.37</v>
      </c>
      <c r="J852" s="12">
        <v>4.45</v>
      </c>
      <c r="K852" s="12">
        <v>4.47</v>
      </c>
      <c r="L852" s="12">
        <v>36</v>
      </c>
      <c r="M852" s="12">
        <v>12</v>
      </c>
      <c r="N852" s="10" t="str">
        <f>LEFT(Data[[#This Row],[Instructor]],1)</f>
        <v>T</v>
      </c>
      <c r="O852" s="10" t="str">
        <f>LEFT(Data[[#This Row],[Course Name]],5)</f>
        <v>21070</v>
      </c>
      <c r="P852" s="11">
        <f t="shared" si="14"/>
        <v>24</v>
      </c>
      <c r="Q852" s="12">
        <v>33</v>
      </c>
    </row>
    <row r="853" spans="1:17" x14ac:dyDescent="0.3">
      <c r="A853" s="12" t="s">
        <v>2211</v>
      </c>
      <c r="B853" s="12" t="s">
        <v>2212</v>
      </c>
      <c r="C853" s="12" t="s">
        <v>2213</v>
      </c>
      <c r="D853" s="12">
        <v>201820</v>
      </c>
      <c r="E853" s="13">
        <v>1</v>
      </c>
      <c r="F853" s="12" t="s">
        <v>14</v>
      </c>
      <c r="G853" s="12" t="s">
        <v>45</v>
      </c>
      <c r="H853" s="12">
        <v>4.3600000000000003</v>
      </c>
      <c r="I853" s="12">
        <v>4.24</v>
      </c>
      <c r="J853" s="12">
        <v>4.18</v>
      </c>
      <c r="K853" s="12">
        <v>4.28</v>
      </c>
      <c r="L853" s="12">
        <v>29</v>
      </c>
      <c r="M853" s="12">
        <v>11</v>
      </c>
      <c r="N853" s="10" t="str">
        <f>LEFT(Data[[#This Row],[Instructor]],1)</f>
        <v>R</v>
      </c>
      <c r="O853" s="10" t="str">
        <f>LEFT(Data[[#This Row],[Course Name]],5)</f>
        <v>21072</v>
      </c>
      <c r="P853" s="11">
        <f t="shared" si="14"/>
        <v>18</v>
      </c>
      <c r="Q853" s="12">
        <v>38</v>
      </c>
    </row>
    <row r="854" spans="1:17" x14ac:dyDescent="0.3">
      <c r="A854" s="12" t="s">
        <v>2214</v>
      </c>
      <c r="B854" s="12" t="s">
        <v>2215</v>
      </c>
      <c r="C854" s="12" t="s">
        <v>2213</v>
      </c>
      <c r="D854" s="12">
        <v>201820</v>
      </c>
      <c r="E854" s="13">
        <v>1</v>
      </c>
      <c r="F854" s="12" t="s">
        <v>14</v>
      </c>
      <c r="G854" s="12" t="s">
        <v>45</v>
      </c>
      <c r="H854" s="12">
        <v>3.9</v>
      </c>
      <c r="I854" s="12">
        <v>3.88</v>
      </c>
      <c r="J854" s="12">
        <v>3.8</v>
      </c>
      <c r="K854" s="12">
        <v>3.87</v>
      </c>
      <c r="L854" s="12">
        <v>23</v>
      </c>
      <c r="M854" s="12">
        <v>5</v>
      </c>
      <c r="N854" s="10" t="str">
        <f>LEFT(Data[[#This Row],[Instructor]],1)</f>
        <v>R</v>
      </c>
      <c r="O854" s="10" t="str">
        <f>LEFT(Data[[#This Row],[Course Name]],5)</f>
        <v>21073</v>
      </c>
      <c r="P854" s="11">
        <f t="shared" si="14"/>
        <v>18</v>
      </c>
      <c r="Q854" s="12">
        <v>22</v>
      </c>
    </row>
    <row r="855" spans="1:17" x14ac:dyDescent="0.3">
      <c r="A855" s="12" t="s">
        <v>2216</v>
      </c>
      <c r="B855" s="12" t="s">
        <v>2217</v>
      </c>
      <c r="C855" s="12" t="s">
        <v>49</v>
      </c>
      <c r="D855" s="12">
        <v>201820</v>
      </c>
      <c r="F855" s="12" t="s">
        <v>14</v>
      </c>
      <c r="G855" s="12" t="s">
        <v>45</v>
      </c>
      <c r="H855" s="12">
        <v>5</v>
      </c>
      <c r="I855" s="12">
        <v>4.87</v>
      </c>
      <c r="J855" s="12">
        <v>4.33</v>
      </c>
      <c r="K855" s="12">
        <v>4.8</v>
      </c>
      <c r="L855" s="12">
        <v>19</v>
      </c>
      <c r="M855" s="12">
        <v>3</v>
      </c>
      <c r="N855" s="10" t="str">
        <f>LEFT(Data[[#This Row],[Instructor]],1)</f>
        <v>D</v>
      </c>
      <c r="O855" s="10" t="str">
        <f>LEFT(Data[[#This Row],[Course Name]],5)</f>
        <v>21078</v>
      </c>
      <c r="P855" s="11">
        <f t="shared" si="14"/>
        <v>16</v>
      </c>
      <c r="Q855" s="12">
        <v>16</v>
      </c>
    </row>
    <row r="856" spans="1:17" x14ac:dyDescent="0.3">
      <c r="A856" s="12" t="s">
        <v>2218</v>
      </c>
      <c r="B856" s="12" t="s">
        <v>2219</v>
      </c>
      <c r="C856" s="12" t="s">
        <v>2205</v>
      </c>
      <c r="D856" s="12">
        <v>201820</v>
      </c>
      <c r="F856" s="12" t="s">
        <v>14</v>
      </c>
      <c r="G856" s="12" t="s">
        <v>45</v>
      </c>
      <c r="H856" s="12">
        <v>3.86</v>
      </c>
      <c r="I856" s="12">
        <v>3.48</v>
      </c>
      <c r="J856" s="12">
        <v>3.13</v>
      </c>
      <c r="K856" s="12">
        <v>3.57</v>
      </c>
      <c r="L856" s="12">
        <v>26</v>
      </c>
      <c r="M856" s="12">
        <v>13</v>
      </c>
      <c r="N856" s="10" t="str">
        <f>LEFT(Data[[#This Row],[Instructor]],1)</f>
        <v>A</v>
      </c>
      <c r="O856" s="10" t="str">
        <f>LEFT(Data[[#This Row],[Course Name]],5)</f>
        <v>21079</v>
      </c>
      <c r="P856" s="11">
        <f t="shared" si="14"/>
        <v>13</v>
      </c>
      <c r="Q856" s="12">
        <v>50</v>
      </c>
    </row>
    <row r="857" spans="1:17" x14ac:dyDescent="0.3">
      <c r="A857" s="12" t="s">
        <v>2220</v>
      </c>
      <c r="B857" s="12" t="s">
        <v>2221</v>
      </c>
      <c r="C857" s="12" t="s">
        <v>2222</v>
      </c>
      <c r="D857" s="12">
        <v>201820</v>
      </c>
      <c r="F857" s="12" t="s">
        <v>14</v>
      </c>
      <c r="G857" s="12" t="s">
        <v>45</v>
      </c>
      <c r="H857" s="12">
        <v>4.97</v>
      </c>
      <c r="I857" s="12">
        <v>4.6399999999999997</v>
      </c>
      <c r="J857" s="12">
        <v>4.3</v>
      </c>
      <c r="K857" s="12">
        <v>4.72</v>
      </c>
      <c r="L857" s="12">
        <v>9</v>
      </c>
      <c r="M857" s="12">
        <v>5</v>
      </c>
      <c r="N857" s="10" t="str">
        <f>LEFT(Data[[#This Row],[Instructor]],1)</f>
        <v>S</v>
      </c>
      <c r="O857" s="10" t="str">
        <f>LEFT(Data[[#This Row],[Course Name]],5)</f>
        <v>21080</v>
      </c>
      <c r="P857" s="11">
        <f t="shared" si="14"/>
        <v>4</v>
      </c>
      <c r="Q857" s="12">
        <v>56</v>
      </c>
    </row>
    <row r="858" spans="1:17" x14ac:dyDescent="0.3">
      <c r="A858" s="12" t="s">
        <v>2223</v>
      </c>
      <c r="B858" s="12" t="s">
        <v>2224</v>
      </c>
      <c r="C858" s="12" t="s">
        <v>2225</v>
      </c>
      <c r="D858" s="12">
        <v>201820</v>
      </c>
      <c r="F858" s="12" t="s">
        <v>14</v>
      </c>
      <c r="G858" s="12" t="s">
        <v>45</v>
      </c>
      <c r="H858" s="12">
        <v>3.95</v>
      </c>
      <c r="I858" s="12">
        <v>4.5599999999999996</v>
      </c>
      <c r="J858" s="12">
        <v>4.5999999999999996</v>
      </c>
      <c r="K858" s="12">
        <v>4.28</v>
      </c>
      <c r="L858" s="12">
        <v>9</v>
      </c>
      <c r="M858" s="12">
        <v>5</v>
      </c>
      <c r="N858" s="10" t="str">
        <f>LEFT(Data[[#This Row],[Instructor]],1)</f>
        <v>D</v>
      </c>
      <c r="O858" s="10" t="str">
        <f>LEFT(Data[[#This Row],[Course Name]],5)</f>
        <v>21081</v>
      </c>
      <c r="P858" s="11">
        <f t="shared" si="14"/>
        <v>4</v>
      </c>
      <c r="Q858" s="12">
        <v>56</v>
      </c>
    </row>
    <row r="859" spans="1:17" x14ac:dyDescent="0.3">
      <c r="A859" s="12" t="s">
        <v>2226</v>
      </c>
      <c r="B859" s="12" t="s">
        <v>2227</v>
      </c>
      <c r="C859" s="12" t="s">
        <v>2228</v>
      </c>
      <c r="D859" s="12">
        <v>201820</v>
      </c>
      <c r="F859" s="12" t="s">
        <v>14</v>
      </c>
      <c r="G859" s="12" t="s">
        <v>45</v>
      </c>
      <c r="H859" s="12">
        <v>4.42</v>
      </c>
      <c r="I859" s="12">
        <v>4.49</v>
      </c>
      <c r="J859" s="12">
        <v>3.92</v>
      </c>
      <c r="K859" s="12">
        <v>4.33</v>
      </c>
      <c r="L859" s="12">
        <v>23</v>
      </c>
      <c r="M859" s="12">
        <v>15</v>
      </c>
      <c r="N859" s="10" t="str">
        <f>LEFT(Data[[#This Row],[Instructor]],1)</f>
        <v>C</v>
      </c>
      <c r="O859" s="10" t="str">
        <f>LEFT(Data[[#This Row],[Course Name]],5)</f>
        <v>21084</v>
      </c>
      <c r="P859" s="11">
        <f t="shared" si="14"/>
        <v>8</v>
      </c>
      <c r="Q859" s="12">
        <v>65</v>
      </c>
    </row>
    <row r="860" spans="1:17" x14ac:dyDescent="0.3">
      <c r="A860" s="12" t="s">
        <v>2229</v>
      </c>
      <c r="B860" s="12" t="s">
        <v>2230</v>
      </c>
      <c r="C860" s="12" t="s">
        <v>2231</v>
      </c>
      <c r="D860" s="12">
        <v>201820</v>
      </c>
      <c r="F860" s="12" t="s">
        <v>14</v>
      </c>
      <c r="G860" s="12" t="s">
        <v>45</v>
      </c>
      <c r="H860" s="12">
        <v>2.5</v>
      </c>
      <c r="I860" s="12">
        <v>3.2</v>
      </c>
      <c r="J860" s="12">
        <v>3</v>
      </c>
      <c r="K860" s="12">
        <v>2.82</v>
      </c>
      <c r="L860" s="12">
        <v>6</v>
      </c>
      <c r="M860" s="12">
        <v>1</v>
      </c>
      <c r="N860" s="10" t="str">
        <f>LEFT(Data[[#This Row],[Instructor]],1)</f>
        <v>J</v>
      </c>
      <c r="O860" s="10" t="str">
        <f>LEFT(Data[[#This Row],[Course Name]],5)</f>
        <v>21089</v>
      </c>
      <c r="P860" s="11">
        <f t="shared" si="14"/>
        <v>5</v>
      </c>
      <c r="Q860" s="12">
        <v>17</v>
      </c>
    </row>
    <row r="861" spans="1:17" x14ac:dyDescent="0.3">
      <c r="A861" s="12" t="s">
        <v>2232</v>
      </c>
      <c r="B861" s="12" t="s">
        <v>2233</v>
      </c>
      <c r="C861" s="12" t="s">
        <v>2231</v>
      </c>
      <c r="D861" s="12">
        <v>201820</v>
      </c>
      <c r="F861" s="12" t="s">
        <v>14</v>
      </c>
      <c r="G861" s="12" t="s">
        <v>45</v>
      </c>
      <c r="L861" s="12">
        <v>4</v>
      </c>
      <c r="M861" s="12">
        <v>0</v>
      </c>
      <c r="N861" s="10" t="str">
        <f>LEFT(Data[[#This Row],[Instructor]],1)</f>
        <v>J</v>
      </c>
      <c r="O861" s="10" t="str">
        <f>LEFT(Data[[#This Row],[Course Name]],5)</f>
        <v>21091</v>
      </c>
      <c r="P861" s="11">
        <f t="shared" si="14"/>
        <v>4</v>
      </c>
      <c r="Q861" s="12">
        <v>0</v>
      </c>
    </row>
    <row r="862" spans="1:17" x14ac:dyDescent="0.3">
      <c r="A862" s="12" t="s">
        <v>2234</v>
      </c>
      <c r="B862" s="12" t="s">
        <v>2235</v>
      </c>
      <c r="C862" s="12" t="s">
        <v>2228</v>
      </c>
      <c r="D862" s="12">
        <v>201820</v>
      </c>
      <c r="F862" s="12" t="s">
        <v>14</v>
      </c>
      <c r="G862" s="12" t="s">
        <v>45</v>
      </c>
      <c r="H862" s="12">
        <v>2.38</v>
      </c>
      <c r="I862" s="12">
        <v>3.2</v>
      </c>
      <c r="J862" s="12">
        <v>2.5</v>
      </c>
      <c r="K862" s="12">
        <v>2.65</v>
      </c>
      <c r="L862" s="12">
        <v>5</v>
      </c>
      <c r="M862" s="12">
        <v>1</v>
      </c>
      <c r="N862" s="10" t="str">
        <f>LEFT(Data[[#This Row],[Instructor]],1)</f>
        <v>C</v>
      </c>
      <c r="O862" s="10" t="str">
        <f>LEFT(Data[[#This Row],[Course Name]],5)</f>
        <v>21095</v>
      </c>
      <c r="P862" s="11">
        <f t="shared" si="14"/>
        <v>4</v>
      </c>
      <c r="Q862" s="12">
        <v>20</v>
      </c>
    </row>
    <row r="863" spans="1:17" x14ac:dyDescent="0.3">
      <c r="A863" s="12" t="s">
        <v>2236</v>
      </c>
      <c r="B863" s="12" t="s">
        <v>2237</v>
      </c>
      <c r="C863" s="12" t="s">
        <v>2238</v>
      </c>
      <c r="D863" s="12">
        <v>201820</v>
      </c>
      <c r="E863" s="13">
        <v>1</v>
      </c>
      <c r="F863" s="12" t="s">
        <v>26</v>
      </c>
      <c r="G863" s="12" t="s">
        <v>27</v>
      </c>
      <c r="H863" s="12">
        <v>4.6900000000000004</v>
      </c>
      <c r="I863" s="12">
        <v>4.9000000000000004</v>
      </c>
      <c r="J863" s="12">
        <v>4.92</v>
      </c>
      <c r="K863" s="12">
        <v>4.8</v>
      </c>
      <c r="L863" s="12">
        <v>12</v>
      </c>
      <c r="M863" s="12">
        <v>6</v>
      </c>
      <c r="N863" s="10" t="str">
        <f>LEFT(Data[[#This Row],[Instructor]],1)</f>
        <v>E</v>
      </c>
      <c r="O863" s="10" t="str">
        <f>LEFT(Data[[#This Row],[Course Name]],5)</f>
        <v>21098</v>
      </c>
      <c r="P863" s="11">
        <f t="shared" si="14"/>
        <v>6</v>
      </c>
      <c r="Q863" s="12">
        <v>50</v>
      </c>
    </row>
    <row r="864" spans="1:17" x14ac:dyDescent="0.3">
      <c r="A864" s="12" t="s">
        <v>2239</v>
      </c>
      <c r="B864" s="12" t="s">
        <v>2240</v>
      </c>
      <c r="C864" s="12" t="s">
        <v>2238</v>
      </c>
      <c r="D864" s="12">
        <v>201820</v>
      </c>
      <c r="E864" s="13">
        <v>1</v>
      </c>
      <c r="F864" s="12" t="s">
        <v>26</v>
      </c>
      <c r="G864" s="12" t="s">
        <v>27</v>
      </c>
      <c r="H864" s="12">
        <v>4.71</v>
      </c>
      <c r="I864" s="12">
        <v>4.66</v>
      </c>
      <c r="J864" s="12">
        <v>4.43</v>
      </c>
      <c r="K864" s="12">
        <v>4.63</v>
      </c>
      <c r="L864" s="12">
        <v>13</v>
      </c>
      <c r="M864" s="12">
        <v>7</v>
      </c>
      <c r="N864" s="10" t="str">
        <f>LEFT(Data[[#This Row],[Instructor]],1)</f>
        <v>E</v>
      </c>
      <c r="O864" s="10" t="str">
        <f>LEFT(Data[[#This Row],[Course Name]],5)</f>
        <v>21100</v>
      </c>
      <c r="P864" s="11">
        <f t="shared" si="14"/>
        <v>6</v>
      </c>
      <c r="Q864" s="12">
        <v>54</v>
      </c>
    </row>
    <row r="865" spans="1:17" x14ac:dyDescent="0.3">
      <c r="A865" s="12" t="s">
        <v>2241</v>
      </c>
      <c r="B865" s="12" t="s">
        <v>2242</v>
      </c>
      <c r="C865" s="12" t="s">
        <v>1098</v>
      </c>
      <c r="D865" s="12">
        <v>201820</v>
      </c>
      <c r="E865" s="13">
        <v>1</v>
      </c>
      <c r="F865" s="12" t="s">
        <v>26</v>
      </c>
      <c r="G865" s="12" t="s">
        <v>27</v>
      </c>
      <c r="H865" s="12">
        <v>2.88</v>
      </c>
      <c r="I865" s="12">
        <v>2.8</v>
      </c>
      <c r="J865" s="12">
        <v>2</v>
      </c>
      <c r="K865" s="12">
        <v>2.65</v>
      </c>
      <c r="L865" s="12">
        <v>5</v>
      </c>
      <c r="M865" s="12">
        <v>1</v>
      </c>
      <c r="N865" s="10" t="str">
        <f>LEFT(Data[[#This Row],[Instructor]],1)</f>
        <v>M</v>
      </c>
      <c r="O865" s="10" t="str">
        <f>LEFT(Data[[#This Row],[Course Name]],5)</f>
        <v>21101</v>
      </c>
      <c r="P865" s="11">
        <f t="shared" si="14"/>
        <v>4</v>
      </c>
      <c r="Q865" s="12">
        <v>20</v>
      </c>
    </row>
    <row r="866" spans="1:17" x14ac:dyDescent="0.3">
      <c r="A866" s="12" t="s">
        <v>2243</v>
      </c>
      <c r="B866" s="12" t="s">
        <v>2244</v>
      </c>
      <c r="C866" s="12" t="s">
        <v>2245</v>
      </c>
      <c r="D866" s="12">
        <v>201820</v>
      </c>
      <c r="E866" s="13">
        <v>1</v>
      </c>
      <c r="F866" s="12" t="s">
        <v>26</v>
      </c>
      <c r="G866" s="12" t="s">
        <v>27</v>
      </c>
      <c r="L866" s="12">
        <v>5</v>
      </c>
      <c r="M866" s="12">
        <v>0</v>
      </c>
      <c r="N866" s="10" t="str">
        <f>LEFT(Data[[#This Row],[Instructor]],1)</f>
        <v>M</v>
      </c>
      <c r="O866" s="10" t="str">
        <f>LEFT(Data[[#This Row],[Course Name]],5)</f>
        <v>21102</v>
      </c>
      <c r="P866" s="11">
        <f t="shared" si="14"/>
        <v>5</v>
      </c>
      <c r="Q866" s="12">
        <v>0</v>
      </c>
    </row>
    <row r="867" spans="1:17" x14ac:dyDescent="0.3">
      <c r="A867" s="12" t="s">
        <v>2246</v>
      </c>
      <c r="B867" s="12" t="s">
        <v>2247</v>
      </c>
      <c r="C867" s="12" t="s">
        <v>1541</v>
      </c>
      <c r="D867" s="12">
        <v>201820</v>
      </c>
      <c r="E867" s="13">
        <v>1</v>
      </c>
      <c r="F867" s="12" t="s">
        <v>21</v>
      </c>
      <c r="G867" s="12" t="s">
        <v>22</v>
      </c>
      <c r="H867" s="12">
        <v>4.34</v>
      </c>
      <c r="I867" s="12">
        <v>4.37</v>
      </c>
      <c r="J867" s="12">
        <v>3.85</v>
      </c>
      <c r="K867" s="12">
        <v>4.2300000000000004</v>
      </c>
      <c r="L867" s="12">
        <v>26</v>
      </c>
      <c r="M867" s="12">
        <v>13</v>
      </c>
      <c r="N867" s="10" t="str">
        <f>LEFT(Data[[#This Row],[Instructor]],1)</f>
        <v>T</v>
      </c>
      <c r="O867" s="10" t="str">
        <f>LEFT(Data[[#This Row],[Course Name]],5)</f>
        <v>21103</v>
      </c>
      <c r="P867" s="11">
        <f t="shared" si="14"/>
        <v>13</v>
      </c>
      <c r="Q867" s="12">
        <v>50</v>
      </c>
    </row>
    <row r="868" spans="1:17" x14ac:dyDescent="0.3">
      <c r="A868" s="12" t="s">
        <v>2248</v>
      </c>
      <c r="B868" s="12" t="s">
        <v>2249</v>
      </c>
      <c r="C868" s="12" t="s">
        <v>771</v>
      </c>
      <c r="D868" s="12">
        <v>201820</v>
      </c>
      <c r="E868" s="13">
        <v>1</v>
      </c>
      <c r="F868" s="12" t="s">
        <v>21</v>
      </c>
      <c r="G868" s="12" t="s">
        <v>22</v>
      </c>
      <c r="H868" s="12">
        <v>4.45</v>
      </c>
      <c r="I868" s="12">
        <v>4.38</v>
      </c>
      <c r="J868" s="12">
        <v>4.13</v>
      </c>
      <c r="K868" s="12">
        <v>4.3499999999999996</v>
      </c>
      <c r="L868" s="12">
        <v>16</v>
      </c>
      <c r="M868" s="12">
        <v>8</v>
      </c>
      <c r="N868" s="10" t="str">
        <f>LEFT(Data[[#This Row],[Instructor]],1)</f>
        <v>N</v>
      </c>
      <c r="O868" s="10" t="str">
        <f>LEFT(Data[[#This Row],[Course Name]],5)</f>
        <v>21104</v>
      </c>
      <c r="P868" s="11">
        <f t="shared" si="14"/>
        <v>8</v>
      </c>
      <c r="Q868" s="12">
        <v>50</v>
      </c>
    </row>
    <row r="869" spans="1:17" x14ac:dyDescent="0.3">
      <c r="A869" s="12" t="s">
        <v>2250</v>
      </c>
      <c r="B869" s="12" t="s">
        <v>2251</v>
      </c>
      <c r="C869" s="12" t="s">
        <v>2252</v>
      </c>
      <c r="D869" s="12">
        <v>201820</v>
      </c>
      <c r="E869" s="13">
        <v>1</v>
      </c>
      <c r="F869" s="12" t="s">
        <v>21</v>
      </c>
      <c r="G869" s="12" t="s">
        <v>389</v>
      </c>
      <c r="H869" s="12">
        <v>3.28</v>
      </c>
      <c r="I869" s="12">
        <v>3.47</v>
      </c>
      <c r="J869" s="12">
        <v>2.78</v>
      </c>
      <c r="K869" s="12">
        <v>3.22</v>
      </c>
      <c r="L869" s="12">
        <v>17</v>
      </c>
      <c r="M869" s="12">
        <v>9</v>
      </c>
      <c r="N869" s="10" t="str">
        <f>LEFT(Data[[#This Row],[Instructor]],1)</f>
        <v>T</v>
      </c>
      <c r="O869" s="10" t="str">
        <f>LEFT(Data[[#This Row],[Course Name]],5)</f>
        <v>21105</v>
      </c>
      <c r="P869" s="11">
        <f t="shared" si="14"/>
        <v>8</v>
      </c>
      <c r="Q869" s="12">
        <v>53</v>
      </c>
    </row>
    <row r="870" spans="1:17" x14ac:dyDescent="0.3">
      <c r="A870" s="12" t="s">
        <v>2253</v>
      </c>
      <c r="B870" s="12" t="s">
        <v>2254</v>
      </c>
      <c r="C870" s="12" t="s">
        <v>475</v>
      </c>
      <c r="D870" s="12">
        <v>201820</v>
      </c>
      <c r="E870" s="13">
        <v>1</v>
      </c>
      <c r="F870" s="12" t="s">
        <v>21</v>
      </c>
      <c r="G870" s="12" t="s">
        <v>389</v>
      </c>
      <c r="H870" s="12">
        <v>3.62</v>
      </c>
      <c r="I870" s="12">
        <v>3.61</v>
      </c>
      <c r="J870" s="12">
        <v>2.99</v>
      </c>
      <c r="K870" s="12">
        <v>3.47</v>
      </c>
      <c r="L870" s="12">
        <v>60</v>
      </c>
      <c r="M870" s="12">
        <v>20</v>
      </c>
      <c r="N870" s="10" t="str">
        <f>LEFT(Data[[#This Row],[Instructor]],1)</f>
        <v>B</v>
      </c>
      <c r="O870" s="10" t="str">
        <f>LEFT(Data[[#This Row],[Course Name]],5)</f>
        <v>21106</v>
      </c>
      <c r="P870" s="11">
        <f t="shared" si="14"/>
        <v>40</v>
      </c>
      <c r="Q870" s="12">
        <v>33</v>
      </c>
    </row>
    <row r="871" spans="1:17" x14ac:dyDescent="0.3">
      <c r="A871" s="12" t="s">
        <v>2255</v>
      </c>
      <c r="B871" s="12" t="s">
        <v>2256</v>
      </c>
      <c r="C871" s="12" t="s">
        <v>980</v>
      </c>
      <c r="D871" s="12">
        <v>201820</v>
      </c>
      <c r="E871" s="13">
        <v>1</v>
      </c>
      <c r="F871" s="12" t="s">
        <v>21</v>
      </c>
      <c r="G871" s="12" t="s">
        <v>389</v>
      </c>
      <c r="H871" s="12">
        <v>3.63</v>
      </c>
      <c r="I871" s="12">
        <v>3.4</v>
      </c>
      <c r="J871" s="12">
        <v>3</v>
      </c>
      <c r="K871" s="12">
        <v>3.41</v>
      </c>
      <c r="L871" s="12">
        <v>6</v>
      </c>
      <c r="M871" s="12">
        <v>1</v>
      </c>
      <c r="N871" s="10" t="str">
        <f>LEFT(Data[[#This Row],[Instructor]],1)</f>
        <v>B</v>
      </c>
      <c r="O871" s="10" t="str">
        <f>LEFT(Data[[#This Row],[Course Name]],5)</f>
        <v>21107</v>
      </c>
      <c r="P871" s="11">
        <f t="shared" si="14"/>
        <v>5</v>
      </c>
      <c r="Q871" s="12">
        <v>17</v>
      </c>
    </row>
    <row r="872" spans="1:17" x14ac:dyDescent="0.3">
      <c r="A872" s="12" t="s">
        <v>2257</v>
      </c>
      <c r="B872" s="12" t="s">
        <v>2258</v>
      </c>
      <c r="C872" s="12" t="s">
        <v>980</v>
      </c>
      <c r="D872" s="12">
        <v>201820</v>
      </c>
      <c r="E872" s="13">
        <v>1</v>
      </c>
      <c r="F872" s="12" t="s">
        <v>21</v>
      </c>
      <c r="G872" s="12" t="s">
        <v>389</v>
      </c>
      <c r="L872" s="12">
        <v>6</v>
      </c>
      <c r="M872" s="12">
        <v>0</v>
      </c>
      <c r="N872" s="10" t="str">
        <f>LEFT(Data[[#This Row],[Instructor]],1)</f>
        <v>B</v>
      </c>
      <c r="O872" s="10" t="str">
        <f>LEFT(Data[[#This Row],[Course Name]],5)</f>
        <v>21108</v>
      </c>
      <c r="P872" s="11">
        <f t="shared" si="14"/>
        <v>6</v>
      </c>
      <c r="Q872" s="12">
        <v>0</v>
      </c>
    </row>
    <row r="873" spans="1:17" x14ac:dyDescent="0.3">
      <c r="A873" s="12" t="s">
        <v>2259</v>
      </c>
      <c r="B873" s="12" t="s">
        <v>2260</v>
      </c>
      <c r="C873" s="12" t="s">
        <v>475</v>
      </c>
      <c r="D873" s="12">
        <v>201820</v>
      </c>
      <c r="E873" s="13">
        <v>1</v>
      </c>
      <c r="F873" s="12" t="s">
        <v>21</v>
      </c>
      <c r="G873" s="12" t="s">
        <v>389</v>
      </c>
      <c r="H873" s="12">
        <v>4.58</v>
      </c>
      <c r="I873" s="12">
        <v>4.2699999999999996</v>
      </c>
      <c r="J873" s="12">
        <v>3.17</v>
      </c>
      <c r="K873" s="12">
        <v>4.16</v>
      </c>
      <c r="L873" s="12">
        <v>8</v>
      </c>
      <c r="M873" s="12">
        <v>3</v>
      </c>
      <c r="N873" s="10" t="str">
        <f>LEFT(Data[[#This Row],[Instructor]],1)</f>
        <v>B</v>
      </c>
      <c r="O873" s="10" t="str">
        <f>LEFT(Data[[#This Row],[Course Name]],5)</f>
        <v>21110</v>
      </c>
      <c r="P873" s="11">
        <f t="shared" si="14"/>
        <v>5</v>
      </c>
      <c r="Q873" s="12">
        <v>38</v>
      </c>
    </row>
    <row r="874" spans="1:17" x14ac:dyDescent="0.3">
      <c r="A874" s="12" t="s">
        <v>2261</v>
      </c>
      <c r="B874" s="12" t="s">
        <v>2262</v>
      </c>
      <c r="C874" s="12" t="s">
        <v>475</v>
      </c>
      <c r="D874" s="12">
        <v>201820</v>
      </c>
      <c r="F874" s="12" t="s">
        <v>21</v>
      </c>
      <c r="G874" s="12" t="s">
        <v>389</v>
      </c>
      <c r="H874" s="12">
        <v>4.1500000000000004</v>
      </c>
      <c r="I874" s="12">
        <v>4.4000000000000004</v>
      </c>
      <c r="J874" s="12">
        <v>3.8</v>
      </c>
      <c r="K874" s="12">
        <v>4.1399999999999997</v>
      </c>
      <c r="L874" s="12">
        <v>9</v>
      </c>
      <c r="M874" s="12">
        <v>5</v>
      </c>
      <c r="N874" s="10" t="str">
        <f>LEFT(Data[[#This Row],[Instructor]],1)</f>
        <v>B</v>
      </c>
      <c r="O874" s="10" t="str">
        <f>LEFT(Data[[#This Row],[Course Name]],5)</f>
        <v>21111</v>
      </c>
      <c r="P874" s="11">
        <f t="shared" si="14"/>
        <v>4</v>
      </c>
      <c r="Q874" s="12">
        <v>56</v>
      </c>
    </row>
    <row r="875" spans="1:17" x14ac:dyDescent="0.3">
      <c r="A875" s="12" t="s">
        <v>2263</v>
      </c>
      <c r="B875" s="12" t="s">
        <v>2264</v>
      </c>
      <c r="C875" s="12" t="s">
        <v>1682</v>
      </c>
      <c r="D875" s="12">
        <v>201820</v>
      </c>
      <c r="F875" s="12" t="s">
        <v>42</v>
      </c>
      <c r="G875" s="12" t="s">
        <v>367</v>
      </c>
      <c r="H875" s="12">
        <v>4.42</v>
      </c>
      <c r="I875" s="12">
        <v>4.5599999999999996</v>
      </c>
      <c r="J875" s="12">
        <v>4.0999999999999996</v>
      </c>
      <c r="K875" s="12">
        <v>4.3899999999999997</v>
      </c>
      <c r="L875" s="12">
        <v>39</v>
      </c>
      <c r="M875" s="12">
        <v>10</v>
      </c>
      <c r="N875" s="10" t="str">
        <f>LEFT(Data[[#This Row],[Instructor]],1)</f>
        <v>H</v>
      </c>
      <c r="O875" s="10" t="str">
        <f>LEFT(Data[[#This Row],[Course Name]],5)</f>
        <v>21112</v>
      </c>
      <c r="P875" s="11">
        <f t="shared" si="14"/>
        <v>29</v>
      </c>
      <c r="Q875" s="12">
        <v>26</v>
      </c>
    </row>
    <row r="876" spans="1:17" x14ac:dyDescent="0.3">
      <c r="A876" s="12" t="s">
        <v>2265</v>
      </c>
      <c r="B876" s="12" t="s">
        <v>2266</v>
      </c>
      <c r="C876" s="12" t="s">
        <v>2267</v>
      </c>
      <c r="D876" s="12">
        <v>201820</v>
      </c>
      <c r="E876" s="13">
        <v>1</v>
      </c>
      <c r="F876" s="12" t="s">
        <v>21</v>
      </c>
      <c r="G876" s="12" t="s">
        <v>389</v>
      </c>
      <c r="H876" s="12">
        <v>4.3600000000000003</v>
      </c>
      <c r="I876" s="12">
        <v>4.1100000000000003</v>
      </c>
      <c r="J876" s="12">
        <v>3.43</v>
      </c>
      <c r="K876" s="12">
        <v>4.07</v>
      </c>
      <c r="L876" s="12">
        <v>22</v>
      </c>
      <c r="M876" s="12">
        <v>7</v>
      </c>
      <c r="N876" s="10" t="str">
        <f>LEFT(Data[[#This Row],[Instructor]],1)</f>
        <v>O</v>
      </c>
      <c r="O876" s="10" t="str">
        <f>LEFT(Data[[#This Row],[Course Name]],5)</f>
        <v>21113</v>
      </c>
      <c r="P876" s="11">
        <f t="shared" si="14"/>
        <v>15</v>
      </c>
      <c r="Q876" s="12">
        <v>32</v>
      </c>
    </row>
    <row r="877" spans="1:17" x14ac:dyDescent="0.3">
      <c r="A877" s="12" t="s">
        <v>2268</v>
      </c>
      <c r="B877" s="12" t="s">
        <v>2269</v>
      </c>
      <c r="C877" s="12" t="s">
        <v>462</v>
      </c>
      <c r="D877" s="12">
        <v>201820</v>
      </c>
      <c r="E877" s="13">
        <v>1</v>
      </c>
      <c r="F877" s="12" t="s">
        <v>21</v>
      </c>
      <c r="G877" s="12" t="s">
        <v>389</v>
      </c>
      <c r="H877" s="12">
        <v>4.3899999999999997</v>
      </c>
      <c r="I877" s="12">
        <v>4.21</v>
      </c>
      <c r="J877" s="12">
        <v>3.49</v>
      </c>
      <c r="K877" s="12">
        <v>4.13</v>
      </c>
      <c r="L877" s="12">
        <v>80</v>
      </c>
      <c r="M877" s="12">
        <v>29</v>
      </c>
      <c r="N877" s="10" t="str">
        <f>LEFT(Data[[#This Row],[Instructor]],1)</f>
        <v>A</v>
      </c>
      <c r="O877" s="10" t="str">
        <f>LEFT(Data[[#This Row],[Course Name]],5)</f>
        <v>21114</v>
      </c>
      <c r="P877" s="11">
        <f t="shared" si="14"/>
        <v>51</v>
      </c>
      <c r="Q877" s="12">
        <v>36</v>
      </c>
    </row>
    <row r="878" spans="1:17" x14ac:dyDescent="0.3">
      <c r="A878" s="12" t="s">
        <v>2270</v>
      </c>
      <c r="B878" s="12" t="s">
        <v>2271</v>
      </c>
      <c r="C878" s="12" t="s">
        <v>2272</v>
      </c>
      <c r="D878" s="12">
        <v>201820</v>
      </c>
      <c r="F878" s="12" t="s">
        <v>14</v>
      </c>
      <c r="G878" s="12" t="s">
        <v>82</v>
      </c>
      <c r="H878" s="12">
        <v>4.4800000000000004</v>
      </c>
      <c r="I878" s="12">
        <v>4.3499999999999996</v>
      </c>
      <c r="J878" s="12">
        <v>4.25</v>
      </c>
      <c r="K878" s="12">
        <v>4.3899999999999997</v>
      </c>
      <c r="L878" s="12">
        <v>25</v>
      </c>
      <c r="M878" s="12">
        <v>12</v>
      </c>
      <c r="N878" s="10" t="str">
        <f>LEFT(Data[[#This Row],[Instructor]],1)</f>
        <v>D</v>
      </c>
      <c r="O878" s="10" t="str">
        <f>LEFT(Data[[#This Row],[Course Name]],5)</f>
        <v>21115</v>
      </c>
      <c r="P878" s="11">
        <f t="shared" si="14"/>
        <v>13</v>
      </c>
      <c r="Q878" s="12">
        <v>48</v>
      </c>
    </row>
    <row r="879" spans="1:17" x14ac:dyDescent="0.3">
      <c r="A879" s="12" t="s">
        <v>2273</v>
      </c>
      <c r="B879" s="12" t="s">
        <v>2274</v>
      </c>
      <c r="C879" s="12" t="s">
        <v>1294</v>
      </c>
      <c r="D879" s="12">
        <v>201820</v>
      </c>
      <c r="E879" s="13">
        <v>1</v>
      </c>
      <c r="F879" s="12" t="s">
        <v>21</v>
      </c>
      <c r="G879" s="12" t="s">
        <v>424</v>
      </c>
      <c r="H879" s="12">
        <v>3.4</v>
      </c>
      <c r="I879" s="12">
        <v>3.47</v>
      </c>
      <c r="J879" s="12">
        <v>3.26</v>
      </c>
      <c r="K879" s="12">
        <v>3.39</v>
      </c>
      <c r="L879" s="12">
        <v>55</v>
      </c>
      <c r="M879" s="12">
        <v>17</v>
      </c>
      <c r="N879" s="10" t="str">
        <f>LEFT(Data[[#This Row],[Instructor]],1)</f>
        <v>S</v>
      </c>
      <c r="O879" s="10" t="str">
        <f>LEFT(Data[[#This Row],[Course Name]],5)</f>
        <v>21117</v>
      </c>
      <c r="P879" s="11">
        <f t="shared" si="14"/>
        <v>38</v>
      </c>
      <c r="Q879" s="12">
        <v>31</v>
      </c>
    </row>
    <row r="880" spans="1:17" x14ac:dyDescent="0.3">
      <c r="A880" s="12" t="s">
        <v>2275</v>
      </c>
      <c r="B880" s="12" t="s">
        <v>2276</v>
      </c>
      <c r="C880" s="12" t="s">
        <v>16</v>
      </c>
      <c r="D880" s="12">
        <v>201820</v>
      </c>
      <c r="F880" s="12" t="s">
        <v>14</v>
      </c>
      <c r="G880" s="12" t="s">
        <v>15</v>
      </c>
      <c r="H880" s="12">
        <v>4.05</v>
      </c>
      <c r="I880" s="12">
        <v>4.2</v>
      </c>
      <c r="J880" s="12">
        <v>4.07</v>
      </c>
      <c r="K880" s="12">
        <v>4.0999999999999996</v>
      </c>
      <c r="L880" s="12">
        <v>23</v>
      </c>
      <c r="M880" s="12">
        <v>8</v>
      </c>
      <c r="N880" s="10" t="str">
        <f>LEFT(Data[[#This Row],[Instructor]],1)</f>
        <v>D</v>
      </c>
      <c r="O880" s="10" t="str">
        <f>LEFT(Data[[#This Row],[Course Name]],5)</f>
        <v>21119</v>
      </c>
      <c r="P880" s="11">
        <f t="shared" si="14"/>
        <v>15</v>
      </c>
      <c r="Q880" s="12">
        <v>35</v>
      </c>
    </row>
    <row r="881" spans="1:17" x14ac:dyDescent="0.3">
      <c r="A881" s="12" t="s">
        <v>2277</v>
      </c>
      <c r="B881" s="12" t="s">
        <v>2278</v>
      </c>
      <c r="C881" s="12" t="s">
        <v>462</v>
      </c>
      <c r="D881" s="12">
        <v>201820</v>
      </c>
      <c r="F881" s="12" t="s">
        <v>21</v>
      </c>
      <c r="G881" s="12" t="s">
        <v>389</v>
      </c>
      <c r="H881" s="12">
        <v>5</v>
      </c>
      <c r="I881" s="12">
        <v>5</v>
      </c>
      <c r="J881" s="12">
        <v>5</v>
      </c>
      <c r="K881" s="12">
        <v>5</v>
      </c>
      <c r="L881" s="12">
        <v>8</v>
      </c>
      <c r="M881" s="12">
        <v>2</v>
      </c>
      <c r="N881" s="10" t="str">
        <f>LEFT(Data[[#This Row],[Instructor]],1)</f>
        <v>A</v>
      </c>
      <c r="O881" s="10" t="str">
        <f>LEFT(Data[[#This Row],[Course Name]],5)</f>
        <v>21120</v>
      </c>
      <c r="P881" s="11">
        <f t="shared" si="14"/>
        <v>6</v>
      </c>
      <c r="Q881" s="12">
        <v>25</v>
      </c>
    </row>
    <row r="882" spans="1:17" x14ac:dyDescent="0.3">
      <c r="A882" s="12" t="s">
        <v>2279</v>
      </c>
      <c r="B882" s="12" t="s">
        <v>2280</v>
      </c>
      <c r="C882" s="12" t="s">
        <v>2281</v>
      </c>
      <c r="D882" s="12">
        <v>201820</v>
      </c>
      <c r="F882" s="12" t="s">
        <v>14</v>
      </c>
      <c r="G882" s="12" t="s">
        <v>45</v>
      </c>
      <c r="H882" s="12">
        <v>2.92</v>
      </c>
      <c r="I882" s="12">
        <v>3.6</v>
      </c>
      <c r="J882" s="12">
        <v>2.75</v>
      </c>
      <c r="K882" s="12">
        <v>3.08</v>
      </c>
      <c r="L882" s="12">
        <v>10</v>
      </c>
      <c r="M882" s="12">
        <v>3</v>
      </c>
      <c r="N882" s="10" t="str">
        <f>LEFT(Data[[#This Row],[Instructor]],1)</f>
        <v>D</v>
      </c>
      <c r="O882" s="10" t="str">
        <f>LEFT(Data[[#This Row],[Course Name]],5)</f>
        <v>21121</v>
      </c>
      <c r="P882" s="11">
        <f t="shared" si="14"/>
        <v>7</v>
      </c>
      <c r="Q882" s="12">
        <v>30</v>
      </c>
    </row>
    <row r="883" spans="1:17" x14ac:dyDescent="0.3">
      <c r="A883" s="12" t="s">
        <v>2282</v>
      </c>
      <c r="B883" s="12" t="s">
        <v>2283</v>
      </c>
      <c r="C883" s="12" t="s">
        <v>570</v>
      </c>
      <c r="D883" s="12">
        <v>201820</v>
      </c>
      <c r="E883" s="13">
        <v>1</v>
      </c>
      <c r="F883" s="12" t="s">
        <v>21</v>
      </c>
      <c r="G883" s="12" t="s">
        <v>555</v>
      </c>
      <c r="H883" s="12">
        <v>4.0599999999999996</v>
      </c>
      <c r="I883" s="12">
        <v>4.25</v>
      </c>
      <c r="J883" s="12">
        <v>3.86</v>
      </c>
      <c r="K883" s="12">
        <v>4.07</v>
      </c>
      <c r="L883" s="12">
        <v>26</v>
      </c>
      <c r="M883" s="12">
        <v>10</v>
      </c>
      <c r="N883" s="10" t="str">
        <f>LEFT(Data[[#This Row],[Instructor]],1)</f>
        <v>S</v>
      </c>
      <c r="O883" s="10" t="str">
        <f>LEFT(Data[[#This Row],[Course Name]],5)</f>
        <v>21122</v>
      </c>
      <c r="P883" s="11">
        <f t="shared" si="14"/>
        <v>16</v>
      </c>
      <c r="Q883" s="12">
        <v>38</v>
      </c>
    </row>
    <row r="884" spans="1:17" x14ac:dyDescent="0.3">
      <c r="A884" s="12" t="s">
        <v>2284</v>
      </c>
      <c r="B884" s="12" t="s">
        <v>2285</v>
      </c>
      <c r="C884" s="12" t="s">
        <v>1219</v>
      </c>
      <c r="D884" s="12">
        <v>201820</v>
      </c>
      <c r="E884" s="13">
        <v>1</v>
      </c>
      <c r="F884" s="12" t="s">
        <v>21</v>
      </c>
      <c r="G884" s="12" t="s">
        <v>555</v>
      </c>
      <c r="H884" s="12">
        <v>4.38</v>
      </c>
      <c r="I884" s="12">
        <v>4.3600000000000003</v>
      </c>
      <c r="J884" s="12">
        <v>3.05</v>
      </c>
      <c r="K884" s="12">
        <v>4.0599999999999996</v>
      </c>
      <c r="L884" s="12">
        <v>18</v>
      </c>
      <c r="M884" s="12">
        <v>5</v>
      </c>
      <c r="N884" s="10" t="str">
        <f>LEFT(Data[[#This Row],[Instructor]],1)</f>
        <v>T</v>
      </c>
      <c r="O884" s="10" t="str">
        <f>LEFT(Data[[#This Row],[Course Name]],5)</f>
        <v>21123</v>
      </c>
      <c r="P884" s="11">
        <f t="shared" si="14"/>
        <v>13</v>
      </c>
      <c r="Q884" s="12">
        <v>28</v>
      </c>
    </row>
    <row r="885" spans="1:17" x14ac:dyDescent="0.3">
      <c r="A885" s="12" t="s">
        <v>2286</v>
      </c>
      <c r="B885" s="12" t="s">
        <v>2287</v>
      </c>
      <c r="C885" s="12" t="s">
        <v>814</v>
      </c>
      <c r="D885" s="12">
        <v>201820</v>
      </c>
      <c r="E885" s="13">
        <v>1</v>
      </c>
      <c r="F885" s="12" t="s">
        <v>21</v>
      </c>
      <c r="G885" s="12" t="s">
        <v>424</v>
      </c>
      <c r="H885" s="12">
        <v>4.95</v>
      </c>
      <c r="I885" s="12">
        <v>4.96</v>
      </c>
      <c r="J885" s="12">
        <v>4.5999999999999996</v>
      </c>
      <c r="K885" s="12">
        <v>4.87</v>
      </c>
      <c r="L885" s="12">
        <v>16</v>
      </c>
      <c r="M885" s="12">
        <v>5</v>
      </c>
      <c r="N885" s="10" t="str">
        <f>LEFT(Data[[#This Row],[Instructor]],1)</f>
        <v>K</v>
      </c>
      <c r="O885" s="10" t="str">
        <f>LEFT(Data[[#This Row],[Course Name]],5)</f>
        <v>21124</v>
      </c>
      <c r="P885" s="11">
        <f t="shared" si="14"/>
        <v>11</v>
      </c>
      <c r="Q885" s="12">
        <v>31</v>
      </c>
    </row>
    <row r="886" spans="1:17" x14ac:dyDescent="0.3">
      <c r="A886" s="12" t="s">
        <v>2288</v>
      </c>
      <c r="B886" s="12" t="s">
        <v>2289</v>
      </c>
      <c r="C886" s="12" t="s">
        <v>2290</v>
      </c>
      <c r="D886" s="12">
        <v>201820</v>
      </c>
      <c r="E886" s="13">
        <v>1</v>
      </c>
      <c r="F886" s="12" t="s">
        <v>14</v>
      </c>
      <c r="G886" s="12" t="s">
        <v>1623</v>
      </c>
      <c r="H886" s="12">
        <v>4.4400000000000004</v>
      </c>
      <c r="I886" s="12">
        <v>3.87</v>
      </c>
      <c r="J886" s="12">
        <v>4.33</v>
      </c>
      <c r="K886" s="12">
        <v>4.25</v>
      </c>
      <c r="L886" s="12">
        <v>9</v>
      </c>
      <c r="M886" s="12">
        <v>9</v>
      </c>
      <c r="N886" s="10" t="str">
        <f>LEFT(Data[[#This Row],[Instructor]],1)</f>
        <v>H</v>
      </c>
      <c r="O886" s="10" t="str">
        <f>LEFT(Data[[#This Row],[Course Name]],5)</f>
        <v>21125</v>
      </c>
      <c r="P886" s="11">
        <f t="shared" si="14"/>
        <v>0</v>
      </c>
      <c r="Q886" s="12">
        <v>100</v>
      </c>
    </row>
    <row r="887" spans="1:17" x14ac:dyDescent="0.3">
      <c r="A887" s="12" t="s">
        <v>2291</v>
      </c>
      <c r="B887" s="12" t="s">
        <v>2292</v>
      </c>
      <c r="C887" s="12" t="s">
        <v>1827</v>
      </c>
      <c r="D887" s="12">
        <v>201820</v>
      </c>
      <c r="E887" s="13">
        <v>1</v>
      </c>
      <c r="F887" s="12" t="s">
        <v>14</v>
      </c>
      <c r="G887" s="12" t="s">
        <v>1623</v>
      </c>
      <c r="H887" s="12">
        <v>4.88</v>
      </c>
      <c r="I887" s="12">
        <v>4.75</v>
      </c>
      <c r="J887" s="12">
        <v>4.63</v>
      </c>
      <c r="K887" s="12">
        <v>4.78</v>
      </c>
      <c r="L887" s="12">
        <v>10</v>
      </c>
      <c r="M887" s="12">
        <v>8</v>
      </c>
      <c r="N887" s="10" t="str">
        <f>LEFT(Data[[#This Row],[Instructor]],1)</f>
        <v>K</v>
      </c>
      <c r="O887" s="10" t="str">
        <f>LEFT(Data[[#This Row],[Course Name]],5)</f>
        <v>21126</v>
      </c>
      <c r="P887" s="11">
        <f t="shared" si="14"/>
        <v>2</v>
      </c>
      <c r="Q887" s="12">
        <v>80</v>
      </c>
    </row>
    <row r="888" spans="1:17" x14ac:dyDescent="0.3">
      <c r="A888" s="12" t="s">
        <v>2293</v>
      </c>
      <c r="B888" s="12" t="s">
        <v>2294</v>
      </c>
      <c r="C888" s="12" t="s">
        <v>2295</v>
      </c>
      <c r="D888" s="12">
        <v>201820</v>
      </c>
      <c r="F888" s="12" t="s">
        <v>26</v>
      </c>
      <c r="G888" s="12" t="s">
        <v>444</v>
      </c>
      <c r="H888" s="12">
        <v>4.84</v>
      </c>
      <c r="I888" s="12">
        <v>4.71</v>
      </c>
      <c r="J888" s="12">
        <v>4.71</v>
      </c>
      <c r="K888" s="12">
        <v>4.7699999999999996</v>
      </c>
      <c r="L888" s="12">
        <v>19</v>
      </c>
      <c r="M888" s="12">
        <v>7</v>
      </c>
      <c r="N888" s="10" t="str">
        <f>LEFT(Data[[#This Row],[Instructor]],1)</f>
        <v>N</v>
      </c>
      <c r="O888" s="10" t="str">
        <f>LEFT(Data[[#This Row],[Course Name]],5)</f>
        <v>21131</v>
      </c>
      <c r="P888" s="11">
        <f t="shared" si="14"/>
        <v>12</v>
      </c>
      <c r="Q888" s="12">
        <v>37</v>
      </c>
    </row>
    <row r="889" spans="1:17" x14ac:dyDescent="0.3">
      <c r="A889" s="12" t="s">
        <v>2296</v>
      </c>
      <c r="B889" s="12" t="s">
        <v>2297</v>
      </c>
      <c r="C889" s="12" t="s">
        <v>2298</v>
      </c>
      <c r="D889" s="12">
        <v>201820</v>
      </c>
      <c r="F889" s="12" t="s">
        <v>26</v>
      </c>
      <c r="G889" s="12" t="s">
        <v>59</v>
      </c>
      <c r="H889" s="12">
        <v>4.4400000000000004</v>
      </c>
      <c r="I889" s="12">
        <v>4.53</v>
      </c>
      <c r="J889" s="12">
        <v>4.79</v>
      </c>
      <c r="K889" s="12">
        <v>4.55</v>
      </c>
      <c r="L889" s="12">
        <v>12</v>
      </c>
      <c r="M889" s="12">
        <v>6</v>
      </c>
      <c r="N889" s="10" t="str">
        <f>LEFT(Data[[#This Row],[Instructor]],1)</f>
        <v>L</v>
      </c>
      <c r="O889" s="10" t="str">
        <f>LEFT(Data[[#This Row],[Course Name]],5)</f>
        <v>21135</v>
      </c>
      <c r="P889" s="11">
        <f t="shared" si="14"/>
        <v>6</v>
      </c>
      <c r="Q889" s="12">
        <v>50</v>
      </c>
    </row>
    <row r="890" spans="1:17" x14ac:dyDescent="0.3">
      <c r="A890" s="12" t="s">
        <v>2299</v>
      </c>
      <c r="B890" s="12" t="s">
        <v>2300</v>
      </c>
      <c r="C890" s="12" t="s">
        <v>2301</v>
      </c>
      <c r="D890" s="12">
        <v>201820</v>
      </c>
      <c r="F890" s="12" t="s">
        <v>14</v>
      </c>
      <c r="G890" s="12" t="s">
        <v>45</v>
      </c>
      <c r="H890" s="12">
        <v>4.59</v>
      </c>
      <c r="I890" s="12">
        <v>4.5</v>
      </c>
      <c r="J890" s="12">
        <v>4.71</v>
      </c>
      <c r="K890" s="12">
        <v>4.59</v>
      </c>
      <c r="L890" s="12">
        <v>28</v>
      </c>
      <c r="M890" s="12">
        <v>7</v>
      </c>
      <c r="N890" s="10" t="str">
        <f>LEFT(Data[[#This Row],[Instructor]],1)</f>
        <v>A</v>
      </c>
      <c r="O890" s="10" t="str">
        <f>LEFT(Data[[#This Row],[Course Name]],5)</f>
        <v>21138</v>
      </c>
      <c r="P890" s="11">
        <f t="shared" si="14"/>
        <v>21</v>
      </c>
      <c r="Q890" s="12">
        <v>25</v>
      </c>
    </row>
    <row r="891" spans="1:17" x14ac:dyDescent="0.3">
      <c r="A891" s="12" t="s">
        <v>2302</v>
      </c>
      <c r="B891" s="12" t="s">
        <v>2303</v>
      </c>
      <c r="C891" s="12" t="s">
        <v>2304</v>
      </c>
      <c r="D891" s="12">
        <v>201820</v>
      </c>
      <c r="F891" s="12" t="s">
        <v>14</v>
      </c>
      <c r="G891" s="12" t="s">
        <v>45</v>
      </c>
      <c r="H891" s="12">
        <v>4.46</v>
      </c>
      <c r="I891" s="12">
        <v>4.13</v>
      </c>
      <c r="J891" s="12">
        <v>4</v>
      </c>
      <c r="K891" s="12">
        <v>4.25</v>
      </c>
      <c r="L891" s="12">
        <v>17</v>
      </c>
      <c r="M891" s="12">
        <v>6</v>
      </c>
      <c r="N891" s="10" t="str">
        <f>LEFT(Data[[#This Row],[Instructor]],1)</f>
        <v>V</v>
      </c>
      <c r="O891" s="10" t="str">
        <f>LEFT(Data[[#This Row],[Course Name]],5)</f>
        <v>21157</v>
      </c>
      <c r="P891" s="11">
        <f t="shared" si="14"/>
        <v>11</v>
      </c>
      <c r="Q891" s="12">
        <v>35</v>
      </c>
    </row>
    <row r="892" spans="1:17" x14ac:dyDescent="0.3">
      <c r="A892" s="12" t="s">
        <v>2305</v>
      </c>
      <c r="B892" s="12" t="s">
        <v>2306</v>
      </c>
      <c r="C892" s="12" t="s">
        <v>2307</v>
      </c>
      <c r="D892" s="12">
        <v>201820</v>
      </c>
      <c r="F892" s="12" t="s">
        <v>14</v>
      </c>
      <c r="G892" s="12" t="s">
        <v>45</v>
      </c>
      <c r="H892" s="12">
        <v>4.5599999999999996</v>
      </c>
      <c r="I892" s="12">
        <v>4.5</v>
      </c>
      <c r="J892" s="12">
        <v>4.88</v>
      </c>
      <c r="K892" s="12">
        <v>4.62</v>
      </c>
      <c r="L892" s="12">
        <v>13</v>
      </c>
      <c r="M892" s="12">
        <v>2</v>
      </c>
      <c r="N892" s="10" t="str">
        <f>LEFT(Data[[#This Row],[Instructor]],1)</f>
        <v>J</v>
      </c>
      <c r="O892" s="10" t="str">
        <f>LEFT(Data[[#This Row],[Course Name]],5)</f>
        <v>21159</v>
      </c>
      <c r="P892" s="11">
        <f t="shared" si="14"/>
        <v>11</v>
      </c>
      <c r="Q892" s="12">
        <v>15</v>
      </c>
    </row>
    <row r="893" spans="1:17" x14ac:dyDescent="0.3">
      <c r="A893" s="12" t="s">
        <v>2308</v>
      </c>
      <c r="B893" s="12" t="s">
        <v>2309</v>
      </c>
      <c r="C893" s="12" t="s">
        <v>2310</v>
      </c>
      <c r="D893" s="12">
        <v>201820</v>
      </c>
      <c r="F893" s="12" t="s">
        <v>14</v>
      </c>
      <c r="G893" s="12" t="s">
        <v>45</v>
      </c>
      <c r="H893" s="12">
        <v>4.5</v>
      </c>
      <c r="I893" s="12">
        <v>4.5</v>
      </c>
      <c r="J893" s="12">
        <v>4.5</v>
      </c>
      <c r="K893" s="12">
        <v>4.5</v>
      </c>
      <c r="L893" s="12">
        <v>8</v>
      </c>
      <c r="M893" s="12">
        <v>2</v>
      </c>
      <c r="N893" s="10" t="str">
        <f>LEFT(Data[[#This Row],[Instructor]],1)</f>
        <v>M</v>
      </c>
      <c r="O893" s="10" t="str">
        <f>LEFT(Data[[#This Row],[Course Name]],5)</f>
        <v>21163</v>
      </c>
      <c r="P893" s="11">
        <f t="shared" si="14"/>
        <v>6</v>
      </c>
      <c r="Q893" s="12">
        <v>25</v>
      </c>
    </row>
    <row r="894" spans="1:17" x14ac:dyDescent="0.3">
      <c r="A894" s="12" t="s">
        <v>2311</v>
      </c>
      <c r="B894" s="12" t="s">
        <v>2312</v>
      </c>
      <c r="C894" s="12" t="s">
        <v>1506</v>
      </c>
      <c r="D894" s="12">
        <v>201820</v>
      </c>
      <c r="F894" s="12" t="s">
        <v>14</v>
      </c>
      <c r="G894" s="12" t="s">
        <v>45</v>
      </c>
      <c r="L894" s="12">
        <v>6</v>
      </c>
      <c r="M894" s="12">
        <v>0</v>
      </c>
      <c r="N894" s="10" t="str">
        <f>LEFT(Data[[#This Row],[Instructor]],1)</f>
        <v>G</v>
      </c>
      <c r="O894" s="10" t="str">
        <f>LEFT(Data[[#This Row],[Course Name]],5)</f>
        <v>21167</v>
      </c>
      <c r="P894" s="11">
        <f t="shared" si="14"/>
        <v>6</v>
      </c>
      <c r="Q894" s="12">
        <v>0</v>
      </c>
    </row>
    <row r="895" spans="1:17" x14ac:dyDescent="0.3">
      <c r="A895" s="12" t="s">
        <v>2313</v>
      </c>
      <c r="B895" s="12" t="s">
        <v>2314</v>
      </c>
      <c r="C895" s="12" t="s">
        <v>516</v>
      </c>
      <c r="D895" s="12">
        <v>201820</v>
      </c>
      <c r="E895" s="13">
        <v>1</v>
      </c>
      <c r="F895" s="12" t="s">
        <v>26</v>
      </c>
      <c r="G895" s="12" t="s">
        <v>444</v>
      </c>
      <c r="H895" s="12">
        <v>4.88</v>
      </c>
      <c r="I895" s="12">
        <v>4.0999999999999996</v>
      </c>
      <c r="J895" s="12">
        <v>4</v>
      </c>
      <c r="K895" s="12">
        <v>4.4400000000000004</v>
      </c>
      <c r="L895" s="12">
        <v>5</v>
      </c>
      <c r="M895" s="12">
        <v>2</v>
      </c>
      <c r="N895" s="10" t="str">
        <f>LEFT(Data[[#This Row],[Instructor]],1)</f>
        <v>S</v>
      </c>
      <c r="O895" s="10" t="str">
        <f>LEFT(Data[[#This Row],[Course Name]],5)</f>
        <v>21171</v>
      </c>
      <c r="P895" s="11">
        <f t="shared" si="14"/>
        <v>3</v>
      </c>
      <c r="Q895" s="12">
        <v>40</v>
      </c>
    </row>
    <row r="896" spans="1:17" x14ac:dyDescent="0.3">
      <c r="A896" s="12" t="s">
        <v>2315</v>
      </c>
      <c r="B896" s="12" t="s">
        <v>2316</v>
      </c>
      <c r="C896" s="12" t="s">
        <v>2281</v>
      </c>
      <c r="D896" s="12">
        <v>201820</v>
      </c>
      <c r="F896" s="12" t="s">
        <v>14</v>
      </c>
      <c r="G896" s="12" t="s">
        <v>45</v>
      </c>
      <c r="H896" s="12">
        <v>4.1399999999999997</v>
      </c>
      <c r="I896" s="12">
        <v>4.34</v>
      </c>
      <c r="J896" s="12">
        <v>4.3600000000000003</v>
      </c>
      <c r="K896" s="12">
        <v>4.25</v>
      </c>
      <c r="L896" s="12">
        <v>46</v>
      </c>
      <c r="M896" s="12">
        <v>10</v>
      </c>
      <c r="N896" s="10" t="str">
        <f>LEFT(Data[[#This Row],[Instructor]],1)</f>
        <v>D</v>
      </c>
      <c r="O896" s="10" t="str">
        <f>LEFT(Data[[#This Row],[Course Name]],5)</f>
        <v>21173</v>
      </c>
      <c r="P896" s="11">
        <f t="shared" si="14"/>
        <v>36</v>
      </c>
      <c r="Q896" s="12">
        <v>22</v>
      </c>
    </row>
    <row r="897" spans="1:17" x14ac:dyDescent="0.3">
      <c r="A897" s="12" t="s">
        <v>2317</v>
      </c>
      <c r="B897" s="12" t="s">
        <v>2318</v>
      </c>
      <c r="C897" s="12" t="s">
        <v>2281</v>
      </c>
      <c r="D897" s="12">
        <v>201820</v>
      </c>
      <c r="F897" s="12" t="s">
        <v>14</v>
      </c>
      <c r="G897" s="12" t="s">
        <v>45</v>
      </c>
      <c r="H897" s="12">
        <v>3.99</v>
      </c>
      <c r="I897" s="12">
        <v>4.08</v>
      </c>
      <c r="J897" s="12">
        <v>4.07</v>
      </c>
      <c r="K897" s="12">
        <v>4.03</v>
      </c>
      <c r="L897" s="12">
        <v>37</v>
      </c>
      <c r="M897" s="12">
        <v>8</v>
      </c>
      <c r="N897" s="10" t="str">
        <f>LEFT(Data[[#This Row],[Instructor]],1)</f>
        <v>D</v>
      </c>
      <c r="O897" s="10" t="str">
        <f>LEFT(Data[[#This Row],[Course Name]],5)</f>
        <v>21174</v>
      </c>
      <c r="P897" s="11">
        <f t="shared" si="14"/>
        <v>29</v>
      </c>
      <c r="Q897" s="12">
        <v>22</v>
      </c>
    </row>
    <row r="898" spans="1:17" x14ac:dyDescent="0.3">
      <c r="A898" s="12" t="s">
        <v>2319</v>
      </c>
      <c r="B898" s="12" t="s">
        <v>2320</v>
      </c>
      <c r="C898" s="12" t="s">
        <v>2321</v>
      </c>
      <c r="D898" s="12">
        <v>201820</v>
      </c>
      <c r="E898" s="13">
        <v>1</v>
      </c>
      <c r="F898" s="12" t="s">
        <v>14</v>
      </c>
      <c r="G898" s="12" t="s">
        <v>82</v>
      </c>
      <c r="H898" s="12">
        <v>5</v>
      </c>
      <c r="I898" s="12">
        <v>5</v>
      </c>
      <c r="J898" s="12">
        <v>5</v>
      </c>
      <c r="K898" s="12">
        <v>5</v>
      </c>
      <c r="L898" s="12">
        <v>4</v>
      </c>
      <c r="M898" s="12">
        <v>1</v>
      </c>
      <c r="N898" s="10" t="str">
        <f>LEFT(Data[[#This Row],[Instructor]],1)</f>
        <v>J</v>
      </c>
      <c r="O898" s="10" t="str">
        <f>LEFT(Data[[#This Row],[Course Name]],5)</f>
        <v>21176</v>
      </c>
      <c r="P898" s="11">
        <f t="shared" si="14"/>
        <v>3</v>
      </c>
      <c r="Q898" s="12">
        <v>25</v>
      </c>
    </row>
    <row r="899" spans="1:17" x14ac:dyDescent="0.3">
      <c r="A899" s="12" t="s">
        <v>2322</v>
      </c>
      <c r="B899" s="12" t="s">
        <v>2323</v>
      </c>
      <c r="C899" s="12" t="s">
        <v>2324</v>
      </c>
      <c r="D899" s="12">
        <v>201820</v>
      </c>
      <c r="E899" s="13">
        <v>1</v>
      </c>
      <c r="F899" s="12" t="s">
        <v>21</v>
      </c>
      <c r="G899" s="12" t="s">
        <v>548</v>
      </c>
      <c r="H899" s="12">
        <v>4.6100000000000003</v>
      </c>
      <c r="I899" s="12">
        <v>4.68</v>
      </c>
      <c r="J899" s="12">
        <v>3.62</v>
      </c>
      <c r="K899" s="12">
        <v>4.4000000000000004</v>
      </c>
      <c r="L899" s="12">
        <v>55</v>
      </c>
      <c r="M899" s="12">
        <v>17</v>
      </c>
      <c r="N899" s="10" t="str">
        <f>LEFT(Data[[#This Row],[Instructor]],1)</f>
        <v>D</v>
      </c>
      <c r="O899" s="10" t="str">
        <f>LEFT(Data[[#This Row],[Course Name]],5)</f>
        <v>21178</v>
      </c>
      <c r="P899" s="11">
        <f t="shared" si="14"/>
        <v>38</v>
      </c>
      <c r="Q899" s="12">
        <v>31</v>
      </c>
    </row>
    <row r="900" spans="1:17" x14ac:dyDescent="0.3">
      <c r="A900" s="12" t="s">
        <v>2325</v>
      </c>
      <c r="B900" s="12" t="s">
        <v>2326</v>
      </c>
      <c r="C900" s="12" t="s">
        <v>2324</v>
      </c>
      <c r="D900" s="12">
        <v>201820</v>
      </c>
      <c r="E900" s="13">
        <v>1</v>
      </c>
      <c r="F900" s="12" t="s">
        <v>21</v>
      </c>
      <c r="G900" s="12" t="s">
        <v>548</v>
      </c>
      <c r="H900" s="12">
        <v>4.54</v>
      </c>
      <c r="I900" s="12">
        <v>4.63</v>
      </c>
      <c r="J900" s="12">
        <v>4.46</v>
      </c>
      <c r="K900" s="12">
        <v>4.55</v>
      </c>
      <c r="L900" s="12">
        <v>46</v>
      </c>
      <c r="M900" s="12">
        <v>12</v>
      </c>
      <c r="N900" s="10" t="str">
        <f>LEFT(Data[[#This Row],[Instructor]],1)</f>
        <v>D</v>
      </c>
      <c r="O900" s="10" t="str">
        <f>LEFT(Data[[#This Row],[Course Name]],5)</f>
        <v>21179</v>
      </c>
      <c r="P900" s="11">
        <f t="shared" si="14"/>
        <v>34</v>
      </c>
      <c r="Q900" s="12">
        <v>26</v>
      </c>
    </row>
    <row r="901" spans="1:17" x14ac:dyDescent="0.3">
      <c r="A901" s="12" t="s">
        <v>2327</v>
      </c>
      <c r="B901" s="12" t="s">
        <v>2328</v>
      </c>
      <c r="C901" s="12" t="s">
        <v>310</v>
      </c>
      <c r="D901" s="12">
        <v>201820</v>
      </c>
      <c r="E901" s="13">
        <v>1</v>
      </c>
      <c r="F901" s="12" t="s">
        <v>14</v>
      </c>
      <c r="G901" s="12" t="s">
        <v>24</v>
      </c>
      <c r="H901" s="12">
        <v>4.9800000000000004</v>
      </c>
      <c r="I901" s="12">
        <v>4.93</v>
      </c>
      <c r="J901" s="12">
        <v>4.83</v>
      </c>
      <c r="K901" s="12">
        <v>4.93</v>
      </c>
      <c r="L901" s="12">
        <v>14</v>
      </c>
      <c r="M901" s="12">
        <v>6</v>
      </c>
      <c r="N901" s="10" t="str">
        <f>LEFT(Data[[#This Row],[Instructor]],1)</f>
        <v>W</v>
      </c>
      <c r="O901" s="10" t="str">
        <f>LEFT(Data[[#This Row],[Course Name]],5)</f>
        <v>21182</v>
      </c>
      <c r="P901" s="11">
        <f t="shared" si="14"/>
        <v>8</v>
      </c>
      <c r="Q901" s="12">
        <v>43</v>
      </c>
    </row>
    <row r="902" spans="1:17" x14ac:dyDescent="0.3">
      <c r="A902" s="12" t="s">
        <v>2329</v>
      </c>
      <c r="B902" s="12" t="s">
        <v>2330</v>
      </c>
      <c r="C902" s="12" t="s">
        <v>2331</v>
      </c>
      <c r="D902" s="12">
        <v>201820</v>
      </c>
      <c r="E902" s="13">
        <v>1</v>
      </c>
      <c r="F902" s="12" t="s">
        <v>21</v>
      </c>
      <c r="G902" s="12" t="s">
        <v>424</v>
      </c>
      <c r="H902" s="12">
        <v>3.55</v>
      </c>
      <c r="I902" s="12">
        <v>3.42</v>
      </c>
      <c r="J902" s="12">
        <v>3</v>
      </c>
      <c r="K902" s="12">
        <v>3.38</v>
      </c>
      <c r="L902" s="12">
        <v>35</v>
      </c>
      <c r="M902" s="12">
        <v>10</v>
      </c>
      <c r="N902" s="10" t="str">
        <f>LEFT(Data[[#This Row],[Instructor]],1)</f>
        <v>L</v>
      </c>
      <c r="O902" s="10" t="str">
        <f>LEFT(Data[[#This Row],[Course Name]],5)</f>
        <v>21183</v>
      </c>
      <c r="P902" s="11">
        <f t="shared" si="14"/>
        <v>25</v>
      </c>
      <c r="Q902" s="12">
        <v>29</v>
      </c>
    </row>
    <row r="903" spans="1:17" x14ac:dyDescent="0.3">
      <c r="A903" s="12" t="s">
        <v>2332</v>
      </c>
      <c r="B903" s="12" t="s">
        <v>2333</v>
      </c>
      <c r="C903" s="12" t="s">
        <v>2334</v>
      </c>
      <c r="D903" s="12">
        <v>201820</v>
      </c>
      <c r="E903" s="13">
        <v>1</v>
      </c>
      <c r="F903" s="12" t="s">
        <v>21</v>
      </c>
      <c r="G903" s="12" t="s">
        <v>424</v>
      </c>
      <c r="H903" s="12">
        <v>4.2</v>
      </c>
      <c r="I903" s="12">
        <v>4.51</v>
      </c>
      <c r="J903" s="12">
        <v>4.0199999999999996</v>
      </c>
      <c r="K903" s="12">
        <v>4.25</v>
      </c>
      <c r="L903" s="12">
        <v>37</v>
      </c>
      <c r="M903" s="12">
        <v>10</v>
      </c>
      <c r="N903" s="10" t="str">
        <f>LEFT(Data[[#This Row],[Instructor]],1)</f>
        <v>J</v>
      </c>
      <c r="O903" s="10" t="str">
        <f>LEFT(Data[[#This Row],[Course Name]],5)</f>
        <v>21184</v>
      </c>
      <c r="P903" s="11">
        <f t="shared" si="14"/>
        <v>27</v>
      </c>
      <c r="Q903" s="12">
        <v>27</v>
      </c>
    </row>
    <row r="904" spans="1:17" x14ac:dyDescent="0.3">
      <c r="A904" s="12" t="s">
        <v>2335</v>
      </c>
      <c r="B904" s="12" t="s">
        <v>2336</v>
      </c>
      <c r="C904" s="12" t="s">
        <v>2334</v>
      </c>
      <c r="D904" s="12">
        <v>201820</v>
      </c>
      <c r="E904" s="13">
        <v>1</v>
      </c>
      <c r="F904" s="12" t="s">
        <v>21</v>
      </c>
      <c r="G904" s="12" t="s">
        <v>424</v>
      </c>
      <c r="H904" s="12">
        <v>4.3600000000000003</v>
      </c>
      <c r="I904" s="12">
        <v>4.46</v>
      </c>
      <c r="J904" s="12">
        <v>4.3</v>
      </c>
      <c r="K904" s="12">
        <v>4.38</v>
      </c>
      <c r="L904" s="12">
        <v>62</v>
      </c>
      <c r="M904" s="12">
        <v>14</v>
      </c>
      <c r="N904" s="10" t="str">
        <f>LEFT(Data[[#This Row],[Instructor]],1)</f>
        <v>J</v>
      </c>
      <c r="O904" s="10" t="str">
        <f>LEFT(Data[[#This Row],[Course Name]],5)</f>
        <v>21185</v>
      </c>
      <c r="P904" s="11">
        <f t="shared" si="14"/>
        <v>48</v>
      </c>
      <c r="Q904" s="12">
        <v>23</v>
      </c>
    </row>
    <row r="905" spans="1:17" x14ac:dyDescent="0.3">
      <c r="A905" s="12" t="s">
        <v>2337</v>
      </c>
      <c r="B905" s="12" t="s">
        <v>2338</v>
      </c>
      <c r="C905" s="12" t="s">
        <v>2339</v>
      </c>
      <c r="D905" s="12">
        <v>201820</v>
      </c>
      <c r="E905" s="13">
        <v>1</v>
      </c>
      <c r="F905" s="12" t="s">
        <v>26</v>
      </c>
      <c r="G905" s="12" t="s">
        <v>444</v>
      </c>
      <c r="H905" s="12">
        <v>3.13</v>
      </c>
      <c r="I905" s="12">
        <v>3</v>
      </c>
      <c r="J905" s="12">
        <v>4</v>
      </c>
      <c r="K905" s="12">
        <v>3.29</v>
      </c>
      <c r="L905" s="12">
        <v>28</v>
      </c>
      <c r="M905" s="12">
        <v>1</v>
      </c>
      <c r="N905" s="10" t="str">
        <f>LEFT(Data[[#This Row],[Instructor]],1)</f>
        <v>J</v>
      </c>
      <c r="O905" s="10" t="str">
        <f>LEFT(Data[[#This Row],[Course Name]],5)</f>
        <v>21186</v>
      </c>
      <c r="P905" s="11">
        <f t="shared" ref="P905:P968" si="15">L905-M905</f>
        <v>27</v>
      </c>
      <c r="Q905" s="12">
        <v>4</v>
      </c>
    </row>
    <row r="906" spans="1:17" x14ac:dyDescent="0.3">
      <c r="A906" s="12" t="s">
        <v>2340</v>
      </c>
      <c r="B906" s="12" t="s">
        <v>2341</v>
      </c>
      <c r="C906" s="12" t="s">
        <v>1793</v>
      </c>
      <c r="D906" s="12">
        <v>201820</v>
      </c>
      <c r="E906" s="13">
        <v>1</v>
      </c>
      <c r="F906" s="12" t="s">
        <v>26</v>
      </c>
      <c r="G906" s="12" t="s">
        <v>444</v>
      </c>
      <c r="H906" s="12">
        <v>4.95</v>
      </c>
      <c r="I906" s="12">
        <v>4.4400000000000004</v>
      </c>
      <c r="J906" s="12">
        <v>4.3</v>
      </c>
      <c r="K906" s="12">
        <v>4.6500000000000004</v>
      </c>
      <c r="L906" s="12">
        <v>17</v>
      </c>
      <c r="M906" s="12">
        <v>5</v>
      </c>
      <c r="N906" s="10" t="str">
        <f>LEFT(Data[[#This Row],[Instructor]],1)</f>
        <v>J</v>
      </c>
      <c r="O906" s="10" t="str">
        <f>LEFT(Data[[#This Row],[Course Name]],5)</f>
        <v>21187</v>
      </c>
      <c r="P906" s="11">
        <f t="shared" si="15"/>
        <v>12</v>
      </c>
      <c r="Q906" s="12">
        <v>29</v>
      </c>
    </row>
    <row r="907" spans="1:17" x14ac:dyDescent="0.3">
      <c r="A907" s="12" t="s">
        <v>2342</v>
      </c>
      <c r="B907" s="12" t="s">
        <v>2343</v>
      </c>
      <c r="C907" s="12" t="s">
        <v>1238</v>
      </c>
      <c r="D907" s="12">
        <v>201820</v>
      </c>
      <c r="E907" s="13">
        <v>1</v>
      </c>
      <c r="F907" s="12" t="s">
        <v>26</v>
      </c>
      <c r="G907" s="12" t="s">
        <v>444</v>
      </c>
      <c r="H907" s="12">
        <v>4.4400000000000004</v>
      </c>
      <c r="I907" s="12">
        <v>4.3</v>
      </c>
      <c r="J907" s="12">
        <v>4</v>
      </c>
      <c r="K907" s="12">
        <v>4.29</v>
      </c>
      <c r="L907" s="12">
        <v>19</v>
      </c>
      <c r="M907" s="12">
        <v>2</v>
      </c>
      <c r="N907" s="10" t="str">
        <f>LEFT(Data[[#This Row],[Instructor]],1)</f>
        <v>A</v>
      </c>
      <c r="O907" s="10" t="str">
        <f>LEFT(Data[[#This Row],[Course Name]],5)</f>
        <v>21188</v>
      </c>
      <c r="P907" s="11">
        <f t="shared" si="15"/>
        <v>17</v>
      </c>
      <c r="Q907" s="12">
        <v>11</v>
      </c>
    </row>
    <row r="908" spans="1:17" x14ac:dyDescent="0.3">
      <c r="A908" s="12" t="s">
        <v>2344</v>
      </c>
      <c r="B908" s="12" t="s">
        <v>2345</v>
      </c>
      <c r="C908" s="12" t="s">
        <v>1238</v>
      </c>
      <c r="D908" s="12">
        <v>201820</v>
      </c>
      <c r="E908" s="13">
        <v>1</v>
      </c>
      <c r="F908" s="12" t="s">
        <v>26</v>
      </c>
      <c r="G908" s="12" t="s">
        <v>444</v>
      </c>
      <c r="H908" s="12">
        <v>3.25</v>
      </c>
      <c r="I908" s="12">
        <v>3.7</v>
      </c>
      <c r="J908" s="12">
        <v>3.5</v>
      </c>
      <c r="K908" s="12">
        <v>3.44</v>
      </c>
      <c r="L908" s="12">
        <v>21</v>
      </c>
      <c r="M908" s="12">
        <v>2</v>
      </c>
      <c r="N908" s="10" t="str">
        <f>LEFT(Data[[#This Row],[Instructor]],1)</f>
        <v>A</v>
      </c>
      <c r="O908" s="10" t="str">
        <f>LEFT(Data[[#This Row],[Course Name]],5)</f>
        <v>21189</v>
      </c>
      <c r="P908" s="11">
        <f t="shared" si="15"/>
        <v>19</v>
      </c>
      <c r="Q908" s="12">
        <v>10</v>
      </c>
    </row>
    <row r="909" spans="1:17" x14ac:dyDescent="0.3">
      <c r="A909" s="12" t="s">
        <v>2346</v>
      </c>
      <c r="B909" s="12" t="s">
        <v>2347</v>
      </c>
      <c r="C909" s="12" t="s">
        <v>2142</v>
      </c>
      <c r="D909" s="12">
        <v>201820</v>
      </c>
      <c r="F909" s="12" t="s">
        <v>21</v>
      </c>
      <c r="G909" s="12" t="s">
        <v>555</v>
      </c>
      <c r="H909" s="12">
        <v>4.3099999999999996</v>
      </c>
      <c r="I909" s="12">
        <v>4.2300000000000004</v>
      </c>
      <c r="J909" s="12">
        <v>4.5</v>
      </c>
      <c r="K909" s="12">
        <v>4.33</v>
      </c>
      <c r="L909" s="12">
        <v>24</v>
      </c>
      <c r="M909" s="12">
        <v>6</v>
      </c>
      <c r="N909" s="10" t="str">
        <f>LEFT(Data[[#This Row],[Instructor]],1)</f>
        <v>U</v>
      </c>
      <c r="O909" s="10" t="str">
        <f>LEFT(Data[[#This Row],[Course Name]],5)</f>
        <v>21190</v>
      </c>
      <c r="P909" s="11">
        <f t="shared" si="15"/>
        <v>18</v>
      </c>
      <c r="Q909" s="12">
        <v>25</v>
      </c>
    </row>
    <row r="910" spans="1:17" x14ac:dyDescent="0.3">
      <c r="A910" s="12" t="s">
        <v>2348</v>
      </c>
      <c r="B910" s="12" t="s">
        <v>2349</v>
      </c>
      <c r="C910" s="12" t="s">
        <v>1500</v>
      </c>
      <c r="D910" s="12">
        <v>201820</v>
      </c>
      <c r="E910" s="13">
        <v>1</v>
      </c>
      <c r="F910" s="12" t="s">
        <v>21</v>
      </c>
      <c r="G910" s="12" t="s">
        <v>22</v>
      </c>
      <c r="H910" s="12">
        <v>4.72</v>
      </c>
      <c r="I910" s="12">
        <v>4.47</v>
      </c>
      <c r="J910" s="12">
        <v>4.25</v>
      </c>
      <c r="K910" s="12">
        <v>4.54</v>
      </c>
      <c r="L910" s="12">
        <v>21</v>
      </c>
      <c r="M910" s="12">
        <v>15</v>
      </c>
      <c r="N910" s="10" t="str">
        <f>LEFT(Data[[#This Row],[Instructor]],1)</f>
        <v>K</v>
      </c>
      <c r="O910" s="10" t="str">
        <f>LEFT(Data[[#This Row],[Course Name]],5)</f>
        <v>21192</v>
      </c>
      <c r="P910" s="11">
        <f t="shared" si="15"/>
        <v>6</v>
      </c>
      <c r="Q910" s="12">
        <v>71</v>
      </c>
    </row>
    <row r="911" spans="1:17" x14ac:dyDescent="0.3">
      <c r="A911" s="12" t="s">
        <v>2350</v>
      </c>
      <c r="B911" s="12" t="s">
        <v>2351</v>
      </c>
      <c r="C911" s="12" t="s">
        <v>2352</v>
      </c>
      <c r="D911" s="12">
        <v>201820</v>
      </c>
      <c r="F911" s="12" t="s">
        <v>21</v>
      </c>
      <c r="G911" s="12" t="s">
        <v>555</v>
      </c>
      <c r="H911" s="12">
        <v>4.8899999999999997</v>
      </c>
      <c r="I911" s="12">
        <v>4.8899999999999997</v>
      </c>
      <c r="J911" s="12">
        <v>4.8899999999999997</v>
      </c>
      <c r="K911" s="12">
        <v>4.8899999999999997</v>
      </c>
      <c r="L911" s="12">
        <v>22</v>
      </c>
      <c r="M911" s="12">
        <v>9</v>
      </c>
      <c r="N911" s="10" t="str">
        <f>LEFT(Data[[#This Row],[Instructor]],1)</f>
        <v>C</v>
      </c>
      <c r="O911" s="10" t="str">
        <f>LEFT(Data[[#This Row],[Course Name]],5)</f>
        <v>21196</v>
      </c>
      <c r="P911" s="11">
        <f t="shared" si="15"/>
        <v>13</v>
      </c>
      <c r="Q911" s="12">
        <v>41</v>
      </c>
    </row>
    <row r="912" spans="1:17" x14ac:dyDescent="0.3">
      <c r="A912" s="12" t="s">
        <v>2353</v>
      </c>
      <c r="B912" s="12" t="s">
        <v>2354</v>
      </c>
      <c r="C912" s="12" t="s">
        <v>2355</v>
      </c>
      <c r="D912" s="12">
        <v>201820</v>
      </c>
      <c r="F912" s="12" t="s">
        <v>21</v>
      </c>
      <c r="G912" s="12" t="s">
        <v>555</v>
      </c>
      <c r="H912" s="12">
        <v>3.91</v>
      </c>
      <c r="I912" s="12">
        <v>4.12</v>
      </c>
      <c r="J912" s="12">
        <v>3.64</v>
      </c>
      <c r="K912" s="12">
        <v>3.9</v>
      </c>
      <c r="L912" s="12">
        <v>30</v>
      </c>
      <c r="M912" s="12">
        <v>12</v>
      </c>
      <c r="N912" s="10" t="str">
        <f>LEFT(Data[[#This Row],[Instructor]],1)</f>
        <v>S</v>
      </c>
      <c r="O912" s="10" t="str">
        <f>LEFT(Data[[#This Row],[Course Name]],5)</f>
        <v>21197</v>
      </c>
      <c r="P912" s="11">
        <f t="shared" si="15"/>
        <v>18</v>
      </c>
      <c r="Q912" s="12">
        <v>40</v>
      </c>
    </row>
    <row r="913" spans="1:17" x14ac:dyDescent="0.3">
      <c r="A913" s="12" t="s">
        <v>2356</v>
      </c>
      <c r="B913" s="12" t="s">
        <v>2357</v>
      </c>
      <c r="C913" s="12" t="s">
        <v>2358</v>
      </c>
      <c r="D913" s="12">
        <v>201820</v>
      </c>
      <c r="E913" s="13">
        <v>1</v>
      </c>
      <c r="F913" s="12" t="s">
        <v>21</v>
      </c>
      <c r="G913" s="12" t="s">
        <v>22</v>
      </c>
      <c r="H913" s="12">
        <v>4.2300000000000004</v>
      </c>
      <c r="I913" s="12">
        <v>4.09</v>
      </c>
      <c r="J913" s="12">
        <v>3.43</v>
      </c>
      <c r="K913" s="12">
        <v>4</v>
      </c>
      <c r="L913" s="12">
        <v>25</v>
      </c>
      <c r="M913" s="12">
        <v>15</v>
      </c>
      <c r="N913" s="10" t="str">
        <f>LEFT(Data[[#This Row],[Instructor]],1)</f>
        <v>Y</v>
      </c>
      <c r="O913" s="10" t="str">
        <f>LEFT(Data[[#This Row],[Course Name]],5)</f>
        <v>21199</v>
      </c>
      <c r="P913" s="11">
        <f t="shared" si="15"/>
        <v>10</v>
      </c>
      <c r="Q913" s="12">
        <v>60</v>
      </c>
    </row>
    <row r="914" spans="1:17" x14ac:dyDescent="0.3">
      <c r="A914" s="12" t="s">
        <v>2359</v>
      </c>
      <c r="B914" s="12" t="s">
        <v>2360</v>
      </c>
      <c r="C914" s="12" t="s">
        <v>2361</v>
      </c>
      <c r="D914" s="12">
        <v>201820</v>
      </c>
      <c r="E914" s="13">
        <v>1</v>
      </c>
      <c r="F914" s="12" t="s">
        <v>26</v>
      </c>
      <c r="G914" s="12" t="s">
        <v>434</v>
      </c>
      <c r="H914" s="12">
        <v>4.32</v>
      </c>
      <c r="I914" s="12">
        <v>4.43</v>
      </c>
      <c r="J914" s="12">
        <v>4.21</v>
      </c>
      <c r="K914" s="12">
        <v>4.33</v>
      </c>
      <c r="L914" s="12">
        <v>34</v>
      </c>
      <c r="M914" s="12">
        <v>7</v>
      </c>
      <c r="N914" s="10" t="str">
        <f>LEFT(Data[[#This Row],[Instructor]],1)</f>
        <v>C</v>
      </c>
      <c r="O914" s="10" t="str">
        <f>LEFT(Data[[#This Row],[Course Name]],5)</f>
        <v>21204</v>
      </c>
      <c r="P914" s="11">
        <f t="shared" si="15"/>
        <v>27</v>
      </c>
      <c r="Q914" s="12">
        <v>21</v>
      </c>
    </row>
    <row r="915" spans="1:17" x14ac:dyDescent="0.3">
      <c r="A915" s="12" t="s">
        <v>2362</v>
      </c>
      <c r="B915" s="12" t="s">
        <v>2363</v>
      </c>
      <c r="C915" s="12" t="s">
        <v>1805</v>
      </c>
      <c r="D915" s="12">
        <v>201820</v>
      </c>
      <c r="F915" s="12" t="s">
        <v>42</v>
      </c>
      <c r="G915" s="12" t="s">
        <v>367</v>
      </c>
      <c r="H915" s="12">
        <v>4.2</v>
      </c>
      <c r="I915" s="12">
        <v>4.37</v>
      </c>
      <c r="J915" s="12">
        <v>4.17</v>
      </c>
      <c r="K915" s="12">
        <v>4.24</v>
      </c>
      <c r="L915" s="12">
        <v>32</v>
      </c>
      <c r="M915" s="12">
        <v>6</v>
      </c>
      <c r="N915" s="10" t="str">
        <f>LEFT(Data[[#This Row],[Instructor]],1)</f>
        <v>R</v>
      </c>
      <c r="O915" s="10" t="str">
        <f>LEFT(Data[[#This Row],[Course Name]],5)</f>
        <v>21210</v>
      </c>
      <c r="P915" s="11">
        <f t="shared" si="15"/>
        <v>26</v>
      </c>
      <c r="Q915" s="12">
        <v>19</v>
      </c>
    </row>
    <row r="916" spans="1:17" x14ac:dyDescent="0.3">
      <c r="A916" s="12" t="s">
        <v>2364</v>
      </c>
      <c r="B916" s="12" t="s">
        <v>2365</v>
      </c>
      <c r="C916" s="12" t="s">
        <v>2366</v>
      </c>
      <c r="D916" s="12">
        <v>201820</v>
      </c>
      <c r="E916" s="13">
        <v>1</v>
      </c>
      <c r="F916" s="12" t="s">
        <v>14</v>
      </c>
      <c r="G916" s="12" t="s">
        <v>319</v>
      </c>
      <c r="H916" s="12">
        <v>4.76</v>
      </c>
      <c r="I916" s="12">
        <v>4.67</v>
      </c>
      <c r="J916" s="12">
        <v>4.3600000000000003</v>
      </c>
      <c r="K916" s="12">
        <v>4.6399999999999997</v>
      </c>
      <c r="L916" s="12">
        <v>25</v>
      </c>
      <c r="M916" s="12">
        <v>11</v>
      </c>
      <c r="N916" s="10" t="str">
        <f>LEFT(Data[[#This Row],[Instructor]],1)</f>
        <v>B</v>
      </c>
      <c r="O916" s="10" t="str">
        <f>LEFT(Data[[#This Row],[Course Name]],5)</f>
        <v>21215</v>
      </c>
      <c r="P916" s="11">
        <f t="shared" si="15"/>
        <v>14</v>
      </c>
      <c r="Q916" s="12">
        <v>44</v>
      </c>
    </row>
    <row r="917" spans="1:17" x14ac:dyDescent="0.3">
      <c r="A917" s="12" t="s">
        <v>2367</v>
      </c>
      <c r="B917" s="12" t="s">
        <v>2368</v>
      </c>
      <c r="C917" s="12" t="s">
        <v>2369</v>
      </c>
      <c r="D917" s="12">
        <v>201820</v>
      </c>
      <c r="F917" s="12" t="s">
        <v>26</v>
      </c>
      <c r="G917" s="12" t="s">
        <v>444</v>
      </c>
      <c r="H917" s="12">
        <v>4.58</v>
      </c>
      <c r="I917" s="12">
        <v>4.5599999999999996</v>
      </c>
      <c r="J917" s="12">
        <v>4.4000000000000004</v>
      </c>
      <c r="K917" s="12">
        <v>4.53</v>
      </c>
      <c r="L917" s="12">
        <v>6</v>
      </c>
      <c r="M917" s="12">
        <v>5</v>
      </c>
      <c r="N917" s="10" t="str">
        <f>LEFT(Data[[#This Row],[Instructor]],1)</f>
        <v>F</v>
      </c>
      <c r="O917" s="10" t="str">
        <f>LEFT(Data[[#This Row],[Course Name]],5)</f>
        <v>21216</v>
      </c>
      <c r="P917" s="11">
        <f t="shared" si="15"/>
        <v>1</v>
      </c>
      <c r="Q917" s="12">
        <v>83</v>
      </c>
    </row>
    <row r="918" spans="1:17" x14ac:dyDescent="0.3">
      <c r="A918" s="12" t="s">
        <v>2370</v>
      </c>
      <c r="B918" s="12" t="s">
        <v>2371</v>
      </c>
      <c r="C918" s="12" t="s">
        <v>2372</v>
      </c>
      <c r="D918" s="12">
        <v>201820</v>
      </c>
      <c r="F918" s="12" t="s">
        <v>21</v>
      </c>
      <c r="G918" s="12" t="s">
        <v>555</v>
      </c>
      <c r="H918" s="12">
        <v>4.17</v>
      </c>
      <c r="I918" s="12">
        <v>4.0999999999999996</v>
      </c>
      <c r="J918" s="12">
        <v>4.17</v>
      </c>
      <c r="K918" s="12">
        <v>4.1500000000000004</v>
      </c>
      <c r="L918" s="12">
        <v>24</v>
      </c>
      <c r="M918" s="12">
        <v>12</v>
      </c>
      <c r="N918" s="10" t="str">
        <f>LEFT(Data[[#This Row],[Instructor]],1)</f>
        <v>E</v>
      </c>
      <c r="O918" s="10" t="str">
        <f>LEFT(Data[[#This Row],[Course Name]],5)</f>
        <v>21219</v>
      </c>
      <c r="P918" s="11">
        <f t="shared" si="15"/>
        <v>12</v>
      </c>
      <c r="Q918" s="12">
        <v>50</v>
      </c>
    </row>
    <row r="919" spans="1:17" x14ac:dyDescent="0.3">
      <c r="A919" s="12" t="s">
        <v>2373</v>
      </c>
      <c r="B919" s="12" t="s">
        <v>2374</v>
      </c>
      <c r="C919" s="12" t="s">
        <v>2375</v>
      </c>
      <c r="D919" s="12">
        <v>201820</v>
      </c>
      <c r="F919" s="12" t="s">
        <v>14</v>
      </c>
      <c r="G919" s="12" t="s">
        <v>45</v>
      </c>
      <c r="H919" s="12">
        <v>4.84</v>
      </c>
      <c r="I919" s="12">
        <v>4.53</v>
      </c>
      <c r="J919" s="12">
        <v>4.6900000000000004</v>
      </c>
      <c r="K919" s="12">
        <v>4.71</v>
      </c>
      <c r="L919" s="12">
        <v>16</v>
      </c>
      <c r="M919" s="12">
        <v>8</v>
      </c>
      <c r="N919" s="10" t="str">
        <f>LEFT(Data[[#This Row],[Instructor]],1)</f>
        <v>K</v>
      </c>
      <c r="O919" s="10" t="str">
        <f>LEFT(Data[[#This Row],[Course Name]],5)</f>
        <v>21221</v>
      </c>
      <c r="P919" s="11">
        <f t="shared" si="15"/>
        <v>8</v>
      </c>
      <c r="Q919" s="12">
        <v>50</v>
      </c>
    </row>
    <row r="920" spans="1:17" x14ac:dyDescent="0.3">
      <c r="A920" s="12" t="s">
        <v>2376</v>
      </c>
      <c r="B920" s="12" t="s">
        <v>2377</v>
      </c>
      <c r="C920" s="12" t="s">
        <v>2378</v>
      </c>
      <c r="D920" s="12">
        <v>201820</v>
      </c>
      <c r="E920" s="13">
        <v>1</v>
      </c>
      <c r="F920" s="12" t="s">
        <v>26</v>
      </c>
      <c r="G920" s="12" t="s">
        <v>444</v>
      </c>
      <c r="H920" s="12">
        <v>4.5</v>
      </c>
      <c r="I920" s="12">
        <v>3.8</v>
      </c>
      <c r="J920" s="12">
        <v>4.5</v>
      </c>
      <c r="K920" s="12">
        <v>4.29</v>
      </c>
      <c r="L920" s="12">
        <v>23</v>
      </c>
      <c r="M920" s="12">
        <v>1</v>
      </c>
      <c r="N920" s="10" t="str">
        <f>LEFT(Data[[#This Row],[Instructor]],1)</f>
        <v>K</v>
      </c>
      <c r="O920" s="10" t="str">
        <f>LEFT(Data[[#This Row],[Course Name]],5)</f>
        <v>21224</v>
      </c>
      <c r="P920" s="11">
        <f t="shared" si="15"/>
        <v>22</v>
      </c>
      <c r="Q920" s="12">
        <v>4</v>
      </c>
    </row>
    <row r="921" spans="1:17" x14ac:dyDescent="0.3">
      <c r="A921" s="12" t="s">
        <v>2379</v>
      </c>
      <c r="B921" s="12" t="s">
        <v>2380</v>
      </c>
      <c r="C921" s="12" t="s">
        <v>2339</v>
      </c>
      <c r="D921" s="12">
        <v>201820</v>
      </c>
      <c r="E921" s="13">
        <v>1</v>
      </c>
      <c r="F921" s="12" t="s">
        <v>26</v>
      </c>
      <c r="G921" s="12" t="s">
        <v>444</v>
      </c>
      <c r="H921" s="12">
        <v>4.5</v>
      </c>
      <c r="I921" s="12">
        <v>5</v>
      </c>
      <c r="J921" s="12">
        <v>4.88</v>
      </c>
      <c r="K921" s="12">
        <v>4.74</v>
      </c>
      <c r="L921" s="12">
        <v>24</v>
      </c>
      <c r="M921" s="12">
        <v>2</v>
      </c>
      <c r="N921" s="10" t="str">
        <f>LEFT(Data[[#This Row],[Instructor]],1)</f>
        <v>J</v>
      </c>
      <c r="O921" s="10" t="str">
        <f>LEFT(Data[[#This Row],[Course Name]],5)</f>
        <v>21228</v>
      </c>
      <c r="P921" s="11">
        <f t="shared" si="15"/>
        <v>22</v>
      </c>
      <c r="Q921" s="12">
        <v>8</v>
      </c>
    </row>
    <row r="922" spans="1:17" x14ac:dyDescent="0.3">
      <c r="A922" s="12" t="s">
        <v>2381</v>
      </c>
      <c r="B922" s="12" t="s">
        <v>2382</v>
      </c>
      <c r="C922" s="12" t="s">
        <v>1786</v>
      </c>
      <c r="D922" s="12">
        <v>201820</v>
      </c>
      <c r="E922" s="13">
        <v>1</v>
      </c>
      <c r="F922" s="12" t="s">
        <v>26</v>
      </c>
      <c r="G922" s="12" t="s">
        <v>396</v>
      </c>
      <c r="L922" s="12">
        <v>6</v>
      </c>
      <c r="M922" s="12">
        <v>0</v>
      </c>
      <c r="N922" s="10" t="str">
        <f>LEFT(Data[[#This Row],[Instructor]],1)</f>
        <v>C</v>
      </c>
      <c r="O922" s="10" t="str">
        <f>LEFT(Data[[#This Row],[Course Name]],5)</f>
        <v>21230</v>
      </c>
      <c r="P922" s="11">
        <f t="shared" si="15"/>
        <v>6</v>
      </c>
      <c r="Q922" s="12">
        <v>0</v>
      </c>
    </row>
    <row r="923" spans="1:17" x14ac:dyDescent="0.3">
      <c r="A923" s="12" t="s">
        <v>2383</v>
      </c>
      <c r="B923" s="12" t="s">
        <v>2384</v>
      </c>
      <c r="C923" s="12" t="s">
        <v>2385</v>
      </c>
      <c r="D923" s="12">
        <v>201820</v>
      </c>
      <c r="E923" s="13">
        <v>1</v>
      </c>
      <c r="F923" s="12" t="s">
        <v>26</v>
      </c>
      <c r="G923" s="12" t="s">
        <v>396</v>
      </c>
      <c r="H923" s="12">
        <v>5</v>
      </c>
      <c r="I923" s="12">
        <v>5</v>
      </c>
      <c r="J923" s="12">
        <v>5</v>
      </c>
      <c r="K923" s="12">
        <v>5</v>
      </c>
      <c r="L923" s="12">
        <v>5</v>
      </c>
      <c r="M923" s="12">
        <v>1</v>
      </c>
      <c r="N923" s="10" t="str">
        <f>LEFT(Data[[#This Row],[Instructor]],1)</f>
        <v>K</v>
      </c>
      <c r="O923" s="10" t="str">
        <f>LEFT(Data[[#This Row],[Course Name]],5)</f>
        <v>21231</v>
      </c>
      <c r="P923" s="11">
        <f t="shared" si="15"/>
        <v>4</v>
      </c>
      <c r="Q923" s="12">
        <v>20</v>
      </c>
    </row>
    <row r="924" spans="1:17" x14ac:dyDescent="0.3">
      <c r="A924" s="12" t="s">
        <v>2386</v>
      </c>
      <c r="B924" s="12" t="s">
        <v>2387</v>
      </c>
      <c r="C924" s="12" t="s">
        <v>2388</v>
      </c>
      <c r="D924" s="12">
        <v>201820</v>
      </c>
      <c r="F924" s="12" t="s">
        <v>14</v>
      </c>
      <c r="G924" s="12" t="s">
        <v>45</v>
      </c>
      <c r="H924" s="12">
        <v>4.79</v>
      </c>
      <c r="I924" s="12">
        <v>4.7699999999999996</v>
      </c>
      <c r="J924" s="12">
        <v>4.62</v>
      </c>
      <c r="K924" s="12">
        <v>4.75</v>
      </c>
      <c r="L924" s="12">
        <v>15</v>
      </c>
      <c r="M924" s="12">
        <v>6</v>
      </c>
      <c r="N924" s="10" t="str">
        <f>LEFT(Data[[#This Row],[Instructor]],1)</f>
        <v>J</v>
      </c>
      <c r="O924" s="10" t="str">
        <f>LEFT(Data[[#This Row],[Course Name]],5)</f>
        <v>21232</v>
      </c>
      <c r="P924" s="11">
        <f t="shared" si="15"/>
        <v>9</v>
      </c>
      <c r="Q924" s="12">
        <v>40</v>
      </c>
    </row>
    <row r="925" spans="1:17" x14ac:dyDescent="0.3">
      <c r="A925" s="12" t="s">
        <v>2389</v>
      </c>
      <c r="B925" s="12" t="s">
        <v>2390</v>
      </c>
      <c r="C925" s="12" t="s">
        <v>898</v>
      </c>
      <c r="D925" s="12">
        <v>201820</v>
      </c>
      <c r="E925" s="13">
        <v>1</v>
      </c>
      <c r="F925" s="12" t="s">
        <v>42</v>
      </c>
      <c r="G925" s="12" t="s">
        <v>536</v>
      </c>
      <c r="H925" s="12">
        <v>4.53</v>
      </c>
      <c r="I925" s="12">
        <v>4.53</v>
      </c>
      <c r="J925" s="12">
        <v>4.3099999999999996</v>
      </c>
      <c r="K925" s="12">
        <v>4.4800000000000004</v>
      </c>
      <c r="L925" s="12">
        <v>24</v>
      </c>
      <c r="M925" s="12">
        <v>8</v>
      </c>
      <c r="N925" s="10" t="str">
        <f>LEFT(Data[[#This Row],[Instructor]],1)</f>
        <v>M</v>
      </c>
      <c r="O925" s="10" t="str">
        <f>LEFT(Data[[#This Row],[Course Name]],5)</f>
        <v>21233</v>
      </c>
      <c r="P925" s="11">
        <f t="shared" si="15"/>
        <v>16</v>
      </c>
      <c r="Q925" s="12">
        <v>33</v>
      </c>
    </row>
    <row r="926" spans="1:17" x14ac:dyDescent="0.3">
      <c r="A926" s="12" t="s">
        <v>2391</v>
      </c>
      <c r="B926" s="12" t="s">
        <v>2392</v>
      </c>
      <c r="C926" s="12" t="s">
        <v>2393</v>
      </c>
      <c r="D926" s="12">
        <v>201820</v>
      </c>
      <c r="E926" s="13">
        <v>1</v>
      </c>
      <c r="F926" s="12" t="s">
        <v>42</v>
      </c>
      <c r="G926" s="12" t="s">
        <v>536</v>
      </c>
      <c r="H926" s="12">
        <v>4.04</v>
      </c>
      <c r="I926" s="12">
        <v>3.93</v>
      </c>
      <c r="J926" s="12">
        <v>3.17</v>
      </c>
      <c r="K926" s="12">
        <v>3.8</v>
      </c>
      <c r="L926" s="12">
        <v>17</v>
      </c>
      <c r="M926" s="12">
        <v>3</v>
      </c>
      <c r="N926" s="10" t="str">
        <f>LEFT(Data[[#This Row],[Instructor]],1)</f>
        <v>K</v>
      </c>
      <c r="O926" s="10" t="str">
        <f>LEFT(Data[[#This Row],[Course Name]],5)</f>
        <v>21234</v>
      </c>
      <c r="P926" s="11">
        <f t="shared" si="15"/>
        <v>14</v>
      </c>
      <c r="Q926" s="12">
        <v>18</v>
      </c>
    </row>
    <row r="927" spans="1:17" x14ac:dyDescent="0.3">
      <c r="A927" s="12" t="s">
        <v>2394</v>
      </c>
      <c r="B927" s="12" t="s">
        <v>2395</v>
      </c>
      <c r="C927" s="12" t="s">
        <v>2393</v>
      </c>
      <c r="D927" s="12">
        <v>201820</v>
      </c>
      <c r="E927" s="13">
        <v>1</v>
      </c>
      <c r="F927" s="12" t="s">
        <v>42</v>
      </c>
      <c r="G927" s="12" t="s">
        <v>536</v>
      </c>
      <c r="H927" s="12">
        <v>4.17</v>
      </c>
      <c r="I927" s="12">
        <v>4.07</v>
      </c>
      <c r="J927" s="12">
        <v>3.58</v>
      </c>
      <c r="K927" s="12">
        <v>4</v>
      </c>
      <c r="L927" s="12">
        <v>25</v>
      </c>
      <c r="M927" s="12">
        <v>9</v>
      </c>
      <c r="N927" s="10" t="str">
        <f>LEFT(Data[[#This Row],[Instructor]],1)</f>
        <v>K</v>
      </c>
      <c r="O927" s="10" t="str">
        <f>LEFT(Data[[#This Row],[Course Name]],5)</f>
        <v>21235</v>
      </c>
      <c r="P927" s="11">
        <f t="shared" si="15"/>
        <v>16</v>
      </c>
      <c r="Q927" s="12">
        <v>36</v>
      </c>
    </row>
    <row r="928" spans="1:17" x14ac:dyDescent="0.3">
      <c r="A928" s="12" t="s">
        <v>2396</v>
      </c>
      <c r="B928" s="12" t="s">
        <v>2397</v>
      </c>
      <c r="C928" s="12" t="s">
        <v>2398</v>
      </c>
      <c r="D928" s="12">
        <v>201820</v>
      </c>
      <c r="F928" s="12" t="s">
        <v>42</v>
      </c>
      <c r="G928" s="12" t="s">
        <v>536</v>
      </c>
      <c r="H928" s="12">
        <v>4.6399999999999997</v>
      </c>
      <c r="I928" s="12">
        <v>4.66</v>
      </c>
      <c r="J928" s="12">
        <v>4.6399999999999997</v>
      </c>
      <c r="K928" s="12">
        <v>4.6399999999999997</v>
      </c>
      <c r="L928" s="12">
        <v>22</v>
      </c>
      <c r="M928" s="12">
        <v>9</v>
      </c>
      <c r="N928" s="10" t="str">
        <f>LEFT(Data[[#This Row],[Instructor]],1)</f>
        <v>A</v>
      </c>
      <c r="O928" s="10" t="str">
        <f>LEFT(Data[[#This Row],[Course Name]],5)</f>
        <v>21236</v>
      </c>
      <c r="P928" s="11">
        <f t="shared" si="15"/>
        <v>13</v>
      </c>
      <c r="Q928" s="12">
        <v>41</v>
      </c>
    </row>
    <row r="929" spans="1:17" x14ac:dyDescent="0.3">
      <c r="A929" s="12" t="s">
        <v>2399</v>
      </c>
      <c r="B929" s="12" t="s">
        <v>2400</v>
      </c>
      <c r="C929" s="12" t="s">
        <v>2401</v>
      </c>
      <c r="D929" s="12">
        <v>201820</v>
      </c>
      <c r="F929" s="12" t="s">
        <v>42</v>
      </c>
      <c r="G929" s="12" t="s">
        <v>536</v>
      </c>
      <c r="H929" s="12">
        <v>4.47</v>
      </c>
      <c r="I929" s="12">
        <v>4.58</v>
      </c>
      <c r="J929" s="12">
        <v>4.67</v>
      </c>
      <c r="K929" s="12">
        <v>4.55</v>
      </c>
      <c r="L929" s="12">
        <v>35</v>
      </c>
      <c r="M929" s="12">
        <v>9</v>
      </c>
      <c r="N929" s="10" t="str">
        <f>LEFT(Data[[#This Row],[Instructor]],1)</f>
        <v>G</v>
      </c>
      <c r="O929" s="10" t="str">
        <f>LEFT(Data[[#This Row],[Course Name]],5)</f>
        <v>21237</v>
      </c>
      <c r="P929" s="11">
        <f t="shared" si="15"/>
        <v>26</v>
      </c>
      <c r="Q929" s="12">
        <v>26</v>
      </c>
    </row>
    <row r="930" spans="1:17" x14ac:dyDescent="0.3">
      <c r="A930" s="12" t="s">
        <v>2402</v>
      </c>
      <c r="B930" s="12" t="s">
        <v>2403</v>
      </c>
      <c r="C930" s="12" t="s">
        <v>2404</v>
      </c>
      <c r="D930" s="12">
        <v>201820</v>
      </c>
      <c r="E930" s="13">
        <v>1</v>
      </c>
      <c r="F930" s="12" t="s">
        <v>21</v>
      </c>
      <c r="G930" s="12" t="s">
        <v>1208</v>
      </c>
      <c r="H930" s="12">
        <v>4.8499999999999996</v>
      </c>
      <c r="I930" s="12">
        <v>4.6399999999999997</v>
      </c>
      <c r="J930" s="12">
        <v>4.6100000000000003</v>
      </c>
      <c r="K930" s="12">
        <v>4.7300000000000004</v>
      </c>
      <c r="L930" s="12">
        <v>12</v>
      </c>
      <c r="M930" s="12">
        <v>7</v>
      </c>
      <c r="N930" s="10" t="str">
        <f>LEFT(Data[[#This Row],[Instructor]],1)</f>
        <v>I</v>
      </c>
      <c r="O930" s="10" t="str">
        <f>LEFT(Data[[#This Row],[Course Name]],5)</f>
        <v>21238</v>
      </c>
      <c r="P930" s="11">
        <f t="shared" si="15"/>
        <v>5</v>
      </c>
      <c r="Q930" s="12">
        <v>58</v>
      </c>
    </row>
    <row r="931" spans="1:17" x14ac:dyDescent="0.3">
      <c r="A931" s="12" t="s">
        <v>2405</v>
      </c>
      <c r="B931" s="12" t="s">
        <v>2406</v>
      </c>
      <c r="C931" s="12" t="s">
        <v>2404</v>
      </c>
      <c r="D931" s="12">
        <v>201820</v>
      </c>
      <c r="E931" s="13">
        <v>1</v>
      </c>
      <c r="F931" s="12" t="s">
        <v>21</v>
      </c>
      <c r="G931" s="12" t="s">
        <v>1208</v>
      </c>
      <c r="H931" s="12">
        <v>4.91</v>
      </c>
      <c r="I931" s="12">
        <v>5</v>
      </c>
      <c r="J931" s="12">
        <v>4.75</v>
      </c>
      <c r="K931" s="12">
        <v>4.9000000000000004</v>
      </c>
      <c r="L931" s="12">
        <v>12</v>
      </c>
      <c r="M931" s="12">
        <v>7</v>
      </c>
      <c r="N931" s="10" t="str">
        <f>LEFT(Data[[#This Row],[Instructor]],1)</f>
        <v>I</v>
      </c>
      <c r="O931" s="10" t="str">
        <f>LEFT(Data[[#This Row],[Course Name]],5)</f>
        <v>21239</v>
      </c>
      <c r="P931" s="11">
        <f t="shared" si="15"/>
        <v>5</v>
      </c>
      <c r="Q931" s="12">
        <v>58</v>
      </c>
    </row>
    <row r="932" spans="1:17" x14ac:dyDescent="0.3">
      <c r="A932" s="12" t="s">
        <v>2407</v>
      </c>
      <c r="B932" s="12" t="s">
        <v>2408</v>
      </c>
      <c r="C932" s="12" t="s">
        <v>2393</v>
      </c>
      <c r="D932" s="12">
        <v>201820</v>
      </c>
      <c r="E932" s="13">
        <v>1</v>
      </c>
      <c r="F932" s="12" t="s">
        <v>42</v>
      </c>
      <c r="G932" s="12" t="s">
        <v>536</v>
      </c>
      <c r="H932" s="12">
        <v>4.26</v>
      </c>
      <c r="I932" s="12">
        <v>4.46</v>
      </c>
      <c r="J932" s="12">
        <v>4.0999999999999996</v>
      </c>
      <c r="K932" s="12">
        <v>4.28</v>
      </c>
      <c r="L932" s="12">
        <v>44</v>
      </c>
      <c r="M932" s="12">
        <v>17</v>
      </c>
      <c r="N932" s="10" t="str">
        <f>LEFT(Data[[#This Row],[Instructor]],1)</f>
        <v>K</v>
      </c>
      <c r="O932" s="10" t="str">
        <f>LEFT(Data[[#This Row],[Course Name]],5)</f>
        <v>21242</v>
      </c>
      <c r="P932" s="11">
        <f t="shared" si="15"/>
        <v>27</v>
      </c>
      <c r="Q932" s="12">
        <v>39</v>
      </c>
    </row>
    <row r="933" spans="1:17" x14ac:dyDescent="0.3">
      <c r="A933" s="12" t="s">
        <v>2409</v>
      </c>
      <c r="B933" s="12" t="s">
        <v>2410</v>
      </c>
      <c r="C933" s="12" t="s">
        <v>2393</v>
      </c>
      <c r="D933" s="12">
        <v>201820</v>
      </c>
      <c r="E933" s="13">
        <v>1</v>
      </c>
      <c r="F933" s="12" t="s">
        <v>42</v>
      </c>
      <c r="G933" s="12" t="s">
        <v>536</v>
      </c>
      <c r="H933" s="12">
        <v>3.19</v>
      </c>
      <c r="I933" s="12">
        <v>3.45</v>
      </c>
      <c r="J933" s="12">
        <v>2.25</v>
      </c>
      <c r="K933" s="12">
        <v>3.04</v>
      </c>
      <c r="L933" s="12">
        <v>42</v>
      </c>
      <c r="M933" s="12">
        <v>4</v>
      </c>
      <c r="N933" s="10" t="str">
        <f>LEFT(Data[[#This Row],[Instructor]],1)</f>
        <v>K</v>
      </c>
      <c r="O933" s="10" t="str">
        <f>LEFT(Data[[#This Row],[Course Name]],5)</f>
        <v>21243</v>
      </c>
      <c r="P933" s="11">
        <f t="shared" si="15"/>
        <v>38</v>
      </c>
      <c r="Q933" s="12">
        <v>10</v>
      </c>
    </row>
    <row r="934" spans="1:17" x14ac:dyDescent="0.3">
      <c r="A934" s="12" t="s">
        <v>2411</v>
      </c>
      <c r="B934" s="12" t="s">
        <v>2412</v>
      </c>
      <c r="C934" s="12" t="s">
        <v>1216</v>
      </c>
      <c r="D934" s="12">
        <v>201820</v>
      </c>
      <c r="E934" s="13">
        <v>1</v>
      </c>
      <c r="F934" s="12" t="s">
        <v>21</v>
      </c>
      <c r="G934" s="12" t="s">
        <v>1208</v>
      </c>
      <c r="H934" s="12">
        <v>4.71</v>
      </c>
      <c r="I934" s="12">
        <v>4.5999999999999996</v>
      </c>
      <c r="J934" s="12">
        <v>4.5</v>
      </c>
      <c r="K934" s="12">
        <v>4.63</v>
      </c>
      <c r="L934" s="12">
        <v>8</v>
      </c>
      <c r="M934" s="12">
        <v>3</v>
      </c>
      <c r="N934" s="10" t="str">
        <f>LEFT(Data[[#This Row],[Instructor]],1)</f>
        <v>J</v>
      </c>
      <c r="O934" s="10" t="str">
        <f>LEFT(Data[[#This Row],[Course Name]],5)</f>
        <v>21246</v>
      </c>
      <c r="P934" s="11">
        <f t="shared" si="15"/>
        <v>5</v>
      </c>
      <c r="Q934" s="12">
        <v>38</v>
      </c>
    </row>
    <row r="935" spans="1:17" x14ac:dyDescent="0.3">
      <c r="A935" s="12" t="s">
        <v>2413</v>
      </c>
      <c r="B935" s="12" t="s">
        <v>2414</v>
      </c>
      <c r="C935" s="12" t="s">
        <v>2404</v>
      </c>
      <c r="D935" s="12">
        <v>201820</v>
      </c>
      <c r="E935" s="13">
        <v>1</v>
      </c>
      <c r="F935" s="12" t="s">
        <v>21</v>
      </c>
      <c r="G935" s="12" t="s">
        <v>1208</v>
      </c>
      <c r="H935" s="12">
        <v>4.2300000000000004</v>
      </c>
      <c r="I935" s="12">
        <v>4.26</v>
      </c>
      <c r="J935" s="12">
        <v>3.8</v>
      </c>
      <c r="K935" s="12">
        <v>4.1399999999999997</v>
      </c>
      <c r="L935" s="12">
        <v>12</v>
      </c>
      <c r="M935" s="12">
        <v>8</v>
      </c>
      <c r="N935" s="10" t="str">
        <f>LEFT(Data[[#This Row],[Instructor]],1)</f>
        <v>I</v>
      </c>
      <c r="O935" s="10" t="str">
        <f>LEFT(Data[[#This Row],[Course Name]],5)</f>
        <v>21249</v>
      </c>
      <c r="P935" s="11">
        <f t="shared" si="15"/>
        <v>4</v>
      </c>
      <c r="Q935" s="12">
        <v>67</v>
      </c>
    </row>
    <row r="936" spans="1:17" x14ac:dyDescent="0.3">
      <c r="A936" s="12" t="s">
        <v>2415</v>
      </c>
      <c r="B936" s="12" t="s">
        <v>2416</v>
      </c>
      <c r="C936" s="12" t="s">
        <v>1420</v>
      </c>
      <c r="D936" s="12">
        <v>201820</v>
      </c>
      <c r="E936" s="13">
        <v>1</v>
      </c>
      <c r="F936" s="12" t="s">
        <v>21</v>
      </c>
      <c r="G936" s="12" t="s">
        <v>1208</v>
      </c>
      <c r="H936" s="12">
        <v>4.71</v>
      </c>
      <c r="I936" s="12">
        <v>4.6900000000000004</v>
      </c>
      <c r="J936" s="12">
        <v>4.38</v>
      </c>
      <c r="K936" s="12">
        <v>4.63</v>
      </c>
      <c r="L936" s="12">
        <v>14</v>
      </c>
      <c r="M936" s="12">
        <v>10</v>
      </c>
      <c r="N936" s="10" t="str">
        <f>LEFT(Data[[#This Row],[Instructor]],1)</f>
        <v>J</v>
      </c>
      <c r="O936" s="10" t="str">
        <f>LEFT(Data[[#This Row],[Course Name]],5)</f>
        <v>21250</v>
      </c>
      <c r="P936" s="11">
        <f t="shared" si="15"/>
        <v>4</v>
      </c>
      <c r="Q936" s="12">
        <v>71</v>
      </c>
    </row>
    <row r="937" spans="1:17" x14ac:dyDescent="0.3">
      <c r="A937" s="12" t="s">
        <v>2417</v>
      </c>
      <c r="B937" s="12" t="s">
        <v>2418</v>
      </c>
      <c r="C937" s="12" t="s">
        <v>1207</v>
      </c>
      <c r="D937" s="12">
        <v>201820</v>
      </c>
      <c r="E937" s="13">
        <v>1</v>
      </c>
      <c r="F937" s="12" t="s">
        <v>21</v>
      </c>
      <c r="G937" s="12" t="s">
        <v>1208</v>
      </c>
      <c r="H937" s="12">
        <v>4.7300000000000004</v>
      </c>
      <c r="I937" s="12">
        <v>4.74</v>
      </c>
      <c r="J937" s="12">
        <v>4.4800000000000004</v>
      </c>
      <c r="K937" s="12">
        <v>4.67</v>
      </c>
      <c r="L937" s="12">
        <v>14</v>
      </c>
      <c r="M937" s="12">
        <v>13</v>
      </c>
      <c r="N937" s="10" t="str">
        <f>LEFT(Data[[#This Row],[Instructor]],1)</f>
        <v>Y</v>
      </c>
      <c r="O937" s="10" t="str">
        <f>LEFT(Data[[#This Row],[Course Name]],5)</f>
        <v>21251</v>
      </c>
      <c r="P937" s="11">
        <f t="shared" si="15"/>
        <v>1</v>
      </c>
      <c r="Q937" s="12">
        <v>93</v>
      </c>
    </row>
    <row r="938" spans="1:17" x14ac:dyDescent="0.3">
      <c r="A938" s="12" t="s">
        <v>2419</v>
      </c>
      <c r="B938" s="12" t="s">
        <v>2420</v>
      </c>
      <c r="C938" s="12" t="s">
        <v>1176</v>
      </c>
      <c r="D938" s="12">
        <v>201820</v>
      </c>
      <c r="E938" s="13">
        <v>1</v>
      </c>
      <c r="F938" s="12" t="s">
        <v>26</v>
      </c>
      <c r="G938" s="12" t="s">
        <v>405</v>
      </c>
      <c r="H938" s="12">
        <v>4.5</v>
      </c>
      <c r="I938" s="12">
        <v>4.49</v>
      </c>
      <c r="J938" s="12">
        <v>3.98</v>
      </c>
      <c r="K938" s="12">
        <v>4.37</v>
      </c>
      <c r="L938" s="12">
        <v>38</v>
      </c>
      <c r="M938" s="12">
        <v>14</v>
      </c>
      <c r="N938" s="10" t="str">
        <f>LEFT(Data[[#This Row],[Instructor]],1)</f>
        <v>J</v>
      </c>
      <c r="O938" s="10" t="str">
        <f>LEFT(Data[[#This Row],[Course Name]],5)</f>
        <v>21252</v>
      </c>
      <c r="P938" s="11">
        <f t="shared" si="15"/>
        <v>24</v>
      </c>
      <c r="Q938" s="12">
        <v>37</v>
      </c>
    </row>
    <row r="939" spans="1:17" x14ac:dyDescent="0.3">
      <c r="A939" s="12" t="s">
        <v>2421</v>
      </c>
      <c r="B939" s="12" t="s">
        <v>2422</v>
      </c>
      <c r="C939" s="12" t="s">
        <v>1994</v>
      </c>
      <c r="D939" s="12">
        <v>201820</v>
      </c>
      <c r="F939" s="12" t="s">
        <v>42</v>
      </c>
      <c r="G939" s="12" t="s">
        <v>536</v>
      </c>
      <c r="H939" s="12">
        <v>4.29</v>
      </c>
      <c r="I939" s="12">
        <v>3.93</v>
      </c>
      <c r="J939" s="12">
        <v>3.12</v>
      </c>
      <c r="K939" s="12">
        <v>3.91</v>
      </c>
      <c r="L939" s="12">
        <v>30</v>
      </c>
      <c r="M939" s="12">
        <v>6</v>
      </c>
      <c r="N939" s="10" t="str">
        <f>LEFT(Data[[#This Row],[Instructor]],1)</f>
        <v>A</v>
      </c>
      <c r="O939" s="10" t="str">
        <f>LEFT(Data[[#This Row],[Course Name]],5)</f>
        <v>21253</v>
      </c>
      <c r="P939" s="11">
        <f t="shared" si="15"/>
        <v>24</v>
      </c>
      <c r="Q939" s="12">
        <v>20</v>
      </c>
    </row>
    <row r="940" spans="1:17" x14ac:dyDescent="0.3">
      <c r="A940" s="12" t="s">
        <v>2423</v>
      </c>
      <c r="B940" s="12" t="s">
        <v>2424</v>
      </c>
      <c r="C940" s="12" t="s">
        <v>1994</v>
      </c>
      <c r="D940" s="12">
        <v>201820</v>
      </c>
      <c r="F940" s="12" t="s">
        <v>42</v>
      </c>
      <c r="G940" s="12" t="s">
        <v>536</v>
      </c>
      <c r="H940" s="12">
        <v>4.5999999999999996</v>
      </c>
      <c r="I940" s="12">
        <v>4.45</v>
      </c>
      <c r="J940" s="12">
        <v>4.47</v>
      </c>
      <c r="K940" s="12">
        <v>4.53</v>
      </c>
      <c r="L940" s="12">
        <v>33</v>
      </c>
      <c r="M940" s="12">
        <v>6</v>
      </c>
      <c r="N940" s="10" t="str">
        <f>LEFT(Data[[#This Row],[Instructor]],1)</f>
        <v>A</v>
      </c>
      <c r="O940" s="10" t="str">
        <f>LEFT(Data[[#This Row],[Course Name]],5)</f>
        <v>21254</v>
      </c>
      <c r="P940" s="11">
        <f t="shared" si="15"/>
        <v>27</v>
      </c>
      <c r="Q940" s="12">
        <v>18</v>
      </c>
    </row>
    <row r="941" spans="1:17" x14ac:dyDescent="0.3">
      <c r="A941" s="12" t="s">
        <v>2425</v>
      </c>
      <c r="B941" s="12" t="s">
        <v>2426</v>
      </c>
      <c r="C941" s="12" t="s">
        <v>2427</v>
      </c>
      <c r="D941" s="12">
        <v>201820</v>
      </c>
      <c r="E941" s="13">
        <v>1</v>
      </c>
      <c r="F941" s="12" t="s">
        <v>21</v>
      </c>
      <c r="G941" s="12" t="s">
        <v>1208</v>
      </c>
      <c r="H941" s="12">
        <v>4.84</v>
      </c>
      <c r="I941" s="12">
        <v>4.78</v>
      </c>
      <c r="J941" s="12">
        <v>4.6900000000000004</v>
      </c>
      <c r="K941" s="12">
        <v>4.78</v>
      </c>
      <c r="L941" s="12">
        <v>16</v>
      </c>
      <c r="M941" s="12">
        <v>16</v>
      </c>
      <c r="N941" s="10" t="str">
        <f>LEFT(Data[[#This Row],[Instructor]],1)</f>
        <v>S</v>
      </c>
      <c r="O941" s="10" t="str">
        <f>LEFT(Data[[#This Row],[Course Name]],5)</f>
        <v>21255</v>
      </c>
      <c r="P941" s="11">
        <f t="shared" si="15"/>
        <v>0</v>
      </c>
      <c r="Q941" s="12">
        <v>100</v>
      </c>
    </row>
    <row r="942" spans="1:17" x14ac:dyDescent="0.3">
      <c r="A942" s="12" t="s">
        <v>2428</v>
      </c>
      <c r="B942" s="12" t="s">
        <v>2429</v>
      </c>
      <c r="C942" s="12" t="s">
        <v>2427</v>
      </c>
      <c r="D942" s="12">
        <v>201820</v>
      </c>
      <c r="E942" s="13">
        <v>1</v>
      </c>
      <c r="F942" s="12" t="s">
        <v>21</v>
      </c>
      <c r="G942" s="12" t="s">
        <v>1208</v>
      </c>
      <c r="H942" s="12">
        <v>4.87</v>
      </c>
      <c r="I942" s="12">
        <v>4.75</v>
      </c>
      <c r="J942" s="12">
        <v>4.66</v>
      </c>
      <c r="K942" s="12">
        <v>4.79</v>
      </c>
      <c r="L942" s="12">
        <v>23</v>
      </c>
      <c r="M942" s="12">
        <v>23</v>
      </c>
      <c r="N942" s="10" t="str">
        <f>LEFT(Data[[#This Row],[Instructor]],1)</f>
        <v>S</v>
      </c>
      <c r="O942" s="10" t="str">
        <f>LEFT(Data[[#This Row],[Course Name]],5)</f>
        <v>21256</v>
      </c>
      <c r="P942" s="11">
        <f t="shared" si="15"/>
        <v>0</v>
      </c>
      <c r="Q942" s="12">
        <v>100</v>
      </c>
    </row>
    <row r="943" spans="1:17" x14ac:dyDescent="0.3">
      <c r="A943" s="12" t="s">
        <v>2430</v>
      </c>
      <c r="B943" s="12" t="s">
        <v>2431</v>
      </c>
      <c r="C943" s="12" t="s">
        <v>2432</v>
      </c>
      <c r="D943" s="12">
        <v>201820</v>
      </c>
      <c r="E943" s="13">
        <v>1</v>
      </c>
      <c r="F943" s="12" t="s">
        <v>42</v>
      </c>
      <c r="G943" s="12" t="s">
        <v>44</v>
      </c>
      <c r="H943" s="12">
        <v>3.97</v>
      </c>
      <c r="I943" s="12">
        <v>4.2</v>
      </c>
      <c r="J943" s="12">
        <v>3.81</v>
      </c>
      <c r="K943" s="12">
        <v>4</v>
      </c>
      <c r="L943" s="12">
        <v>17</v>
      </c>
      <c r="M943" s="12">
        <v>4</v>
      </c>
      <c r="N943" s="10" t="str">
        <f>LEFT(Data[[#This Row],[Instructor]],1)</f>
        <v>G</v>
      </c>
      <c r="O943" s="10" t="str">
        <f>LEFT(Data[[#This Row],[Course Name]],5)</f>
        <v>21257</v>
      </c>
      <c r="P943" s="11">
        <f t="shared" si="15"/>
        <v>13</v>
      </c>
      <c r="Q943" s="12">
        <v>24</v>
      </c>
    </row>
    <row r="944" spans="1:17" x14ac:dyDescent="0.3">
      <c r="A944" s="12" t="s">
        <v>2433</v>
      </c>
      <c r="B944" s="12" t="s">
        <v>2434</v>
      </c>
      <c r="C944" s="12" t="s">
        <v>2427</v>
      </c>
      <c r="D944" s="12">
        <v>201820</v>
      </c>
      <c r="E944" s="13">
        <v>1</v>
      </c>
      <c r="F944" s="12" t="s">
        <v>21</v>
      </c>
      <c r="G944" s="12" t="s">
        <v>1208</v>
      </c>
      <c r="H944" s="12">
        <v>4.9000000000000004</v>
      </c>
      <c r="I944" s="12">
        <v>4.82</v>
      </c>
      <c r="J944" s="12">
        <v>4.87</v>
      </c>
      <c r="K944" s="12">
        <v>4.87</v>
      </c>
      <c r="L944" s="12">
        <v>18</v>
      </c>
      <c r="M944" s="12">
        <v>18</v>
      </c>
      <c r="N944" s="10" t="str">
        <f>LEFT(Data[[#This Row],[Instructor]],1)</f>
        <v>S</v>
      </c>
      <c r="O944" s="10" t="str">
        <f>LEFT(Data[[#This Row],[Course Name]],5)</f>
        <v>21258</v>
      </c>
      <c r="P944" s="11">
        <f t="shared" si="15"/>
        <v>0</v>
      </c>
      <c r="Q944" s="12">
        <v>100</v>
      </c>
    </row>
    <row r="945" spans="1:17" x14ac:dyDescent="0.3">
      <c r="A945" s="12" t="s">
        <v>2435</v>
      </c>
      <c r="B945" s="12" t="s">
        <v>2436</v>
      </c>
      <c r="C945" s="12" t="s">
        <v>1874</v>
      </c>
      <c r="D945" s="12">
        <v>201820</v>
      </c>
      <c r="E945" s="13">
        <v>1</v>
      </c>
      <c r="F945" s="12" t="s">
        <v>21</v>
      </c>
      <c r="G945" s="12" t="s">
        <v>1208</v>
      </c>
      <c r="H945" s="12">
        <v>4.0999999999999996</v>
      </c>
      <c r="I945" s="12">
        <v>4</v>
      </c>
      <c r="J945" s="12">
        <v>3.91</v>
      </c>
      <c r="K945" s="12">
        <v>4.03</v>
      </c>
      <c r="L945" s="12">
        <v>21</v>
      </c>
      <c r="M945" s="12">
        <v>16</v>
      </c>
      <c r="N945" s="10" t="str">
        <f>LEFT(Data[[#This Row],[Instructor]],1)</f>
        <v>M</v>
      </c>
      <c r="O945" s="10" t="str">
        <f>LEFT(Data[[#This Row],[Course Name]],5)</f>
        <v>21260</v>
      </c>
      <c r="P945" s="11">
        <f t="shared" si="15"/>
        <v>5</v>
      </c>
      <c r="Q945" s="12">
        <v>76</v>
      </c>
    </row>
    <row r="946" spans="1:17" x14ac:dyDescent="0.3">
      <c r="A946" s="12" t="s">
        <v>2437</v>
      </c>
      <c r="B946" s="12" t="s">
        <v>2438</v>
      </c>
      <c r="C946" s="12" t="s">
        <v>1874</v>
      </c>
      <c r="D946" s="12">
        <v>201820</v>
      </c>
      <c r="E946" s="13">
        <v>1</v>
      </c>
      <c r="F946" s="12" t="s">
        <v>21</v>
      </c>
      <c r="G946" s="12" t="s">
        <v>1208</v>
      </c>
      <c r="H946" s="12">
        <v>4.21</v>
      </c>
      <c r="I946" s="12">
        <v>4.1900000000000004</v>
      </c>
      <c r="J946" s="12">
        <v>4.04</v>
      </c>
      <c r="K946" s="12">
        <v>4.16</v>
      </c>
      <c r="L946" s="12">
        <v>19</v>
      </c>
      <c r="M946" s="12">
        <v>14</v>
      </c>
      <c r="N946" s="10" t="str">
        <f>LEFT(Data[[#This Row],[Instructor]],1)</f>
        <v>M</v>
      </c>
      <c r="O946" s="10" t="str">
        <f>LEFT(Data[[#This Row],[Course Name]],5)</f>
        <v>21261</v>
      </c>
      <c r="P946" s="11">
        <f t="shared" si="15"/>
        <v>5</v>
      </c>
      <c r="Q946" s="12">
        <v>74</v>
      </c>
    </row>
    <row r="947" spans="1:17" x14ac:dyDescent="0.3">
      <c r="A947" s="12" t="s">
        <v>2439</v>
      </c>
      <c r="B947" s="12" t="s">
        <v>2440</v>
      </c>
      <c r="C947" s="12" t="s">
        <v>2441</v>
      </c>
      <c r="D947" s="12">
        <v>201820</v>
      </c>
      <c r="E947" s="13">
        <v>1</v>
      </c>
      <c r="F947" s="12" t="s">
        <v>42</v>
      </c>
      <c r="G947" s="12" t="s">
        <v>44</v>
      </c>
      <c r="H947" s="12">
        <v>4.7699999999999996</v>
      </c>
      <c r="I947" s="12">
        <v>4.54</v>
      </c>
      <c r="J947" s="12">
        <v>4.54</v>
      </c>
      <c r="K947" s="12">
        <v>4.6500000000000004</v>
      </c>
      <c r="L947" s="12">
        <v>19</v>
      </c>
      <c r="M947" s="12">
        <v>7</v>
      </c>
      <c r="N947" s="10" t="str">
        <f>LEFT(Data[[#This Row],[Instructor]],1)</f>
        <v>J</v>
      </c>
      <c r="O947" s="10" t="str">
        <f>LEFT(Data[[#This Row],[Course Name]],5)</f>
        <v>21262</v>
      </c>
      <c r="P947" s="11">
        <f t="shared" si="15"/>
        <v>12</v>
      </c>
      <c r="Q947" s="12">
        <v>37</v>
      </c>
    </row>
    <row r="948" spans="1:17" x14ac:dyDescent="0.3">
      <c r="A948" s="12" t="s">
        <v>2442</v>
      </c>
      <c r="B948" s="12" t="s">
        <v>2443</v>
      </c>
      <c r="C948" s="12" t="s">
        <v>2444</v>
      </c>
      <c r="D948" s="12">
        <v>201820</v>
      </c>
      <c r="F948" s="12" t="s">
        <v>42</v>
      </c>
      <c r="G948" s="12" t="s">
        <v>44</v>
      </c>
      <c r="H948" s="12">
        <v>4.53</v>
      </c>
      <c r="I948" s="12">
        <v>4.7300000000000004</v>
      </c>
      <c r="J948" s="12">
        <v>4.72</v>
      </c>
      <c r="K948" s="12">
        <v>4.63</v>
      </c>
      <c r="L948" s="12">
        <v>37</v>
      </c>
      <c r="M948" s="12">
        <v>9</v>
      </c>
      <c r="N948" s="10" t="str">
        <f>LEFT(Data[[#This Row],[Instructor]],1)</f>
        <v>Z</v>
      </c>
      <c r="O948" s="10" t="str">
        <f>LEFT(Data[[#This Row],[Course Name]],5)</f>
        <v>21263</v>
      </c>
      <c r="P948" s="11">
        <f t="shared" si="15"/>
        <v>28</v>
      </c>
      <c r="Q948" s="12">
        <v>24</v>
      </c>
    </row>
    <row r="949" spans="1:17" x14ac:dyDescent="0.3">
      <c r="A949" s="12" t="s">
        <v>2445</v>
      </c>
      <c r="B949" s="12" t="s">
        <v>2446</v>
      </c>
      <c r="C949" s="12" t="s">
        <v>2447</v>
      </c>
      <c r="D949" s="12">
        <v>201820</v>
      </c>
      <c r="E949" s="13">
        <v>1</v>
      </c>
      <c r="F949" s="12" t="s">
        <v>21</v>
      </c>
      <c r="G949" s="12" t="s">
        <v>1208</v>
      </c>
      <c r="H949" s="12">
        <v>4.2300000000000004</v>
      </c>
      <c r="I949" s="12">
        <v>4.2</v>
      </c>
      <c r="J949" s="12">
        <v>4.1500000000000004</v>
      </c>
      <c r="K949" s="12">
        <v>4.2</v>
      </c>
      <c r="L949" s="12">
        <v>12</v>
      </c>
      <c r="M949" s="12">
        <v>5</v>
      </c>
      <c r="N949" s="10" t="str">
        <f>LEFT(Data[[#This Row],[Instructor]],1)</f>
        <v>J</v>
      </c>
      <c r="O949" s="10" t="str">
        <f>LEFT(Data[[#This Row],[Course Name]],5)</f>
        <v>21264</v>
      </c>
      <c r="P949" s="11">
        <f t="shared" si="15"/>
        <v>7</v>
      </c>
      <c r="Q949" s="12">
        <v>42</v>
      </c>
    </row>
    <row r="950" spans="1:17" x14ac:dyDescent="0.3">
      <c r="A950" s="12" t="s">
        <v>2448</v>
      </c>
      <c r="B950" s="12" t="s">
        <v>2449</v>
      </c>
      <c r="C950" s="12" t="s">
        <v>2398</v>
      </c>
      <c r="D950" s="12">
        <v>201820</v>
      </c>
      <c r="F950" s="12" t="s">
        <v>42</v>
      </c>
      <c r="G950" s="12" t="s">
        <v>536</v>
      </c>
      <c r="H950" s="12">
        <v>4.21</v>
      </c>
      <c r="I950" s="12">
        <v>4.43</v>
      </c>
      <c r="J950" s="12">
        <v>3.89</v>
      </c>
      <c r="K950" s="12">
        <v>4.2</v>
      </c>
      <c r="L950" s="12">
        <v>32</v>
      </c>
      <c r="M950" s="12">
        <v>7</v>
      </c>
      <c r="N950" s="10" t="str">
        <f>LEFT(Data[[#This Row],[Instructor]],1)</f>
        <v>A</v>
      </c>
      <c r="O950" s="10" t="str">
        <f>LEFT(Data[[#This Row],[Course Name]],5)</f>
        <v>21265</v>
      </c>
      <c r="P950" s="11">
        <f t="shared" si="15"/>
        <v>25</v>
      </c>
      <c r="Q950" s="12">
        <v>22</v>
      </c>
    </row>
    <row r="951" spans="1:17" x14ac:dyDescent="0.3">
      <c r="A951" s="12" t="s">
        <v>2450</v>
      </c>
      <c r="B951" s="12" t="s">
        <v>2451</v>
      </c>
      <c r="C951" s="12" t="s">
        <v>2398</v>
      </c>
      <c r="D951" s="12">
        <v>201820</v>
      </c>
      <c r="F951" s="12" t="s">
        <v>42</v>
      </c>
      <c r="G951" s="12" t="s">
        <v>536</v>
      </c>
      <c r="H951" s="12">
        <v>2.2000000000000002</v>
      </c>
      <c r="I951" s="12">
        <v>2.5499999999999998</v>
      </c>
      <c r="J951" s="12">
        <v>2</v>
      </c>
      <c r="K951" s="12">
        <v>2.2599999999999998</v>
      </c>
      <c r="L951" s="12">
        <v>27</v>
      </c>
      <c r="M951" s="12">
        <v>8</v>
      </c>
      <c r="N951" s="10" t="str">
        <f>LEFT(Data[[#This Row],[Instructor]],1)</f>
        <v>A</v>
      </c>
      <c r="O951" s="10" t="str">
        <f>LEFT(Data[[#This Row],[Course Name]],5)</f>
        <v>21267</v>
      </c>
      <c r="P951" s="11">
        <f t="shared" si="15"/>
        <v>19</v>
      </c>
      <c r="Q951" s="12">
        <v>30</v>
      </c>
    </row>
    <row r="952" spans="1:17" x14ac:dyDescent="0.3">
      <c r="A952" s="12" t="s">
        <v>2452</v>
      </c>
      <c r="B952" s="12" t="s">
        <v>2453</v>
      </c>
      <c r="C952" s="12" t="s">
        <v>2454</v>
      </c>
      <c r="D952" s="12">
        <v>201820</v>
      </c>
      <c r="E952" s="13">
        <v>1</v>
      </c>
      <c r="F952" s="12" t="s">
        <v>42</v>
      </c>
      <c r="G952" s="12" t="s">
        <v>367</v>
      </c>
      <c r="H952" s="12">
        <v>3.69</v>
      </c>
      <c r="I952" s="12">
        <v>4.0199999999999996</v>
      </c>
      <c r="J952" s="12">
        <v>3.63</v>
      </c>
      <c r="K952" s="12">
        <v>3.78</v>
      </c>
      <c r="L952" s="12">
        <v>27</v>
      </c>
      <c r="M952" s="12">
        <v>9</v>
      </c>
      <c r="N952" s="10" t="str">
        <f>LEFT(Data[[#This Row],[Instructor]],1)</f>
        <v>P</v>
      </c>
      <c r="O952" s="10" t="str">
        <f>LEFT(Data[[#This Row],[Course Name]],5)</f>
        <v>21269</v>
      </c>
      <c r="P952" s="11">
        <f t="shared" si="15"/>
        <v>18</v>
      </c>
      <c r="Q952" s="12">
        <v>33</v>
      </c>
    </row>
    <row r="953" spans="1:17" x14ac:dyDescent="0.3">
      <c r="A953" s="12" t="s">
        <v>2455</v>
      </c>
      <c r="B953" s="12" t="s">
        <v>2456</v>
      </c>
      <c r="C953" s="12" t="s">
        <v>824</v>
      </c>
      <c r="D953" s="12">
        <v>201820</v>
      </c>
      <c r="E953" s="13">
        <v>1</v>
      </c>
      <c r="F953" s="12" t="s">
        <v>42</v>
      </c>
      <c r="G953" s="12" t="s">
        <v>367</v>
      </c>
      <c r="H953" s="12">
        <v>4.53</v>
      </c>
      <c r="I953" s="12">
        <v>4.45</v>
      </c>
      <c r="J953" s="12">
        <v>4.1500000000000004</v>
      </c>
      <c r="K953" s="12">
        <v>4.42</v>
      </c>
      <c r="L953" s="12">
        <v>21</v>
      </c>
      <c r="M953" s="12">
        <v>13</v>
      </c>
      <c r="N953" s="10" t="str">
        <f>LEFT(Data[[#This Row],[Instructor]],1)</f>
        <v>V</v>
      </c>
      <c r="O953" s="10" t="str">
        <f>LEFT(Data[[#This Row],[Course Name]],5)</f>
        <v>21272</v>
      </c>
      <c r="P953" s="11">
        <f t="shared" si="15"/>
        <v>8</v>
      </c>
      <c r="Q953" s="12">
        <v>62</v>
      </c>
    </row>
    <row r="954" spans="1:17" x14ac:dyDescent="0.3">
      <c r="A954" s="12" t="s">
        <v>2457</v>
      </c>
      <c r="B954" s="12" t="s">
        <v>2458</v>
      </c>
      <c r="C954" s="12" t="s">
        <v>2459</v>
      </c>
      <c r="D954" s="12">
        <v>201820</v>
      </c>
      <c r="F954" s="12" t="s">
        <v>42</v>
      </c>
      <c r="G954" s="12" t="s">
        <v>367</v>
      </c>
      <c r="H954" s="12">
        <v>4.54</v>
      </c>
      <c r="I954" s="12">
        <v>4.47</v>
      </c>
      <c r="J954" s="12">
        <v>4.17</v>
      </c>
      <c r="K954" s="12">
        <v>4.43</v>
      </c>
      <c r="L954" s="12">
        <v>9</v>
      </c>
      <c r="M954" s="12">
        <v>3</v>
      </c>
      <c r="N954" s="10" t="str">
        <f>LEFT(Data[[#This Row],[Instructor]],1)</f>
        <v>S</v>
      </c>
      <c r="O954" s="10" t="str">
        <f>LEFT(Data[[#This Row],[Course Name]],5)</f>
        <v>21275</v>
      </c>
      <c r="P954" s="11">
        <f t="shared" si="15"/>
        <v>6</v>
      </c>
      <c r="Q954" s="12">
        <v>33</v>
      </c>
    </row>
    <row r="955" spans="1:17" x14ac:dyDescent="0.3">
      <c r="A955" s="12" t="s">
        <v>2460</v>
      </c>
      <c r="B955" s="12" t="s">
        <v>2461</v>
      </c>
      <c r="C955" s="12" t="s">
        <v>2462</v>
      </c>
      <c r="D955" s="12">
        <v>201820</v>
      </c>
      <c r="F955" s="12" t="s">
        <v>14</v>
      </c>
      <c r="G955" s="12" t="s">
        <v>82</v>
      </c>
      <c r="H955" s="12">
        <v>4.58</v>
      </c>
      <c r="I955" s="12">
        <v>4.67</v>
      </c>
      <c r="J955" s="12">
        <v>4.33</v>
      </c>
      <c r="K955" s="12">
        <v>4.55</v>
      </c>
      <c r="L955" s="12">
        <v>11</v>
      </c>
      <c r="M955" s="12">
        <v>3</v>
      </c>
      <c r="N955" s="10" t="str">
        <f>LEFT(Data[[#This Row],[Instructor]],1)</f>
        <v>C</v>
      </c>
      <c r="O955" s="10" t="str">
        <f>LEFT(Data[[#This Row],[Course Name]],5)</f>
        <v>21276</v>
      </c>
      <c r="P955" s="11">
        <f t="shared" si="15"/>
        <v>8</v>
      </c>
      <c r="Q955" s="12">
        <v>27</v>
      </c>
    </row>
    <row r="956" spans="1:17" x14ac:dyDescent="0.3">
      <c r="A956" s="12" t="s">
        <v>2463</v>
      </c>
      <c r="B956" s="12" t="s">
        <v>2464</v>
      </c>
      <c r="C956" s="12" t="s">
        <v>1216</v>
      </c>
      <c r="D956" s="12">
        <v>201820</v>
      </c>
      <c r="E956" s="13">
        <v>1</v>
      </c>
      <c r="F956" s="12" t="s">
        <v>21</v>
      </c>
      <c r="G956" s="12" t="s">
        <v>1208</v>
      </c>
      <c r="H956" s="12">
        <v>4.4400000000000004</v>
      </c>
      <c r="I956" s="12">
        <v>4.28</v>
      </c>
      <c r="J956" s="12">
        <v>4.25</v>
      </c>
      <c r="K956" s="12">
        <v>4.3499999999999996</v>
      </c>
      <c r="L956" s="12">
        <v>14</v>
      </c>
      <c r="M956" s="12">
        <v>8</v>
      </c>
      <c r="N956" s="10" t="str">
        <f>LEFT(Data[[#This Row],[Instructor]],1)</f>
        <v>J</v>
      </c>
      <c r="O956" s="10" t="str">
        <f>LEFT(Data[[#This Row],[Course Name]],5)</f>
        <v>21277</v>
      </c>
      <c r="P956" s="11">
        <f t="shared" si="15"/>
        <v>6</v>
      </c>
      <c r="Q956" s="12">
        <v>57</v>
      </c>
    </row>
    <row r="957" spans="1:17" x14ac:dyDescent="0.3">
      <c r="A957" s="12" t="s">
        <v>2465</v>
      </c>
      <c r="B957" s="12" t="s">
        <v>2466</v>
      </c>
      <c r="C957" s="12" t="s">
        <v>2401</v>
      </c>
      <c r="D957" s="12">
        <v>201820</v>
      </c>
      <c r="F957" s="12" t="s">
        <v>42</v>
      </c>
      <c r="G957" s="12" t="s">
        <v>536</v>
      </c>
      <c r="H957" s="12">
        <v>2.87</v>
      </c>
      <c r="I957" s="12">
        <v>3.2</v>
      </c>
      <c r="J957" s="12">
        <v>3.14</v>
      </c>
      <c r="K957" s="12">
        <v>3.03</v>
      </c>
      <c r="L957" s="12">
        <v>25</v>
      </c>
      <c r="M957" s="12">
        <v>7</v>
      </c>
      <c r="N957" s="10" t="str">
        <f>LEFT(Data[[#This Row],[Instructor]],1)</f>
        <v>G</v>
      </c>
      <c r="O957" s="10" t="str">
        <f>LEFT(Data[[#This Row],[Course Name]],5)</f>
        <v>21279</v>
      </c>
      <c r="P957" s="11">
        <f t="shared" si="15"/>
        <v>18</v>
      </c>
      <c r="Q957" s="12">
        <v>28</v>
      </c>
    </row>
    <row r="958" spans="1:17" x14ac:dyDescent="0.3">
      <c r="A958" s="12" t="s">
        <v>2467</v>
      </c>
      <c r="B958" s="12" t="s">
        <v>2468</v>
      </c>
      <c r="C958" s="12" t="s">
        <v>2469</v>
      </c>
      <c r="D958" s="12">
        <v>201820</v>
      </c>
      <c r="F958" s="12" t="s">
        <v>42</v>
      </c>
      <c r="G958" s="12" t="s">
        <v>536</v>
      </c>
      <c r="H958" s="12">
        <v>4.3</v>
      </c>
      <c r="I958" s="12">
        <v>3.98</v>
      </c>
      <c r="J958" s="12">
        <v>3.78</v>
      </c>
      <c r="K958" s="12">
        <v>4.08</v>
      </c>
      <c r="L958" s="12">
        <v>37</v>
      </c>
      <c r="M958" s="12">
        <v>9</v>
      </c>
      <c r="N958" s="10" t="str">
        <f>LEFT(Data[[#This Row],[Instructor]],1)</f>
        <v>L</v>
      </c>
      <c r="O958" s="10" t="str">
        <f>LEFT(Data[[#This Row],[Course Name]],5)</f>
        <v>21280</v>
      </c>
      <c r="P958" s="11">
        <f t="shared" si="15"/>
        <v>28</v>
      </c>
      <c r="Q958" s="12">
        <v>24</v>
      </c>
    </row>
    <row r="959" spans="1:17" x14ac:dyDescent="0.3">
      <c r="A959" s="12" t="s">
        <v>2470</v>
      </c>
      <c r="B959" s="12" t="s">
        <v>2471</v>
      </c>
      <c r="C959" s="12" t="s">
        <v>2469</v>
      </c>
      <c r="D959" s="12">
        <v>201820</v>
      </c>
      <c r="F959" s="12" t="s">
        <v>42</v>
      </c>
      <c r="G959" s="12" t="s">
        <v>536</v>
      </c>
      <c r="H959" s="12">
        <v>3.97</v>
      </c>
      <c r="I959" s="12">
        <v>4.09</v>
      </c>
      <c r="J959" s="12">
        <v>3.78</v>
      </c>
      <c r="K959" s="12">
        <v>3.96</v>
      </c>
      <c r="L959" s="12">
        <v>36</v>
      </c>
      <c r="M959" s="12">
        <v>9</v>
      </c>
      <c r="N959" s="10" t="str">
        <f>LEFT(Data[[#This Row],[Instructor]],1)</f>
        <v>L</v>
      </c>
      <c r="O959" s="10" t="str">
        <f>LEFT(Data[[#This Row],[Course Name]],5)</f>
        <v>21281</v>
      </c>
      <c r="P959" s="11">
        <f t="shared" si="15"/>
        <v>27</v>
      </c>
      <c r="Q959" s="12">
        <v>25</v>
      </c>
    </row>
    <row r="960" spans="1:17" x14ac:dyDescent="0.3">
      <c r="A960" s="12" t="s">
        <v>2472</v>
      </c>
      <c r="B960" s="12" t="s">
        <v>2473</v>
      </c>
      <c r="C960" s="12" t="s">
        <v>2427</v>
      </c>
      <c r="D960" s="12">
        <v>201820</v>
      </c>
      <c r="E960" s="13">
        <v>1</v>
      </c>
      <c r="F960" s="12" t="s">
        <v>21</v>
      </c>
      <c r="G960" s="12" t="s">
        <v>1208</v>
      </c>
      <c r="H960" s="12">
        <v>4.87</v>
      </c>
      <c r="I960" s="12">
        <v>4.8</v>
      </c>
      <c r="J960" s="12">
        <v>4.62</v>
      </c>
      <c r="K960" s="12">
        <v>4.79</v>
      </c>
      <c r="L960" s="12">
        <v>17</v>
      </c>
      <c r="M960" s="12">
        <v>17</v>
      </c>
      <c r="N960" s="10" t="str">
        <f>LEFT(Data[[#This Row],[Instructor]],1)</f>
        <v>S</v>
      </c>
      <c r="O960" s="10" t="str">
        <f>LEFT(Data[[#This Row],[Course Name]],5)</f>
        <v>21283</v>
      </c>
      <c r="P960" s="11">
        <f t="shared" si="15"/>
        <v>0</v>
      </c>
      <c r="Q960" s="12">
        <v>100</v>
      </c>
    </row>
    <row r="961" spans="1:17" x14ac:dyDescent="0.3">
      <c r="A961" s="12" t="s">
        <v>2474</v>
      </c>
      <c r="B961" s="12" t="s">
        <v>2475</v>
      </c>
      <c r="C961" s="12" t="s">
        <v>2469</v>
      </c>
      <c r="D961" s="12">
        <v>201820</v>
      </c>
      <c r="F961" s="12" t="s">
        <v>42</v>
      </c>
      <c r="G961" s="12" t="s">
        <v>536</v>
      </c>
      <c r="H961" s="12">
        <v>4.26</v>
      </c>
      <c r="I961" s="12">
        <v>4.3099999999999996</v>
      </c>
      <c r="J961" s="12">
        <v>4.17</v>
      </c>
      <c r="K961" s="12">
        <v>4.25</v>
      </c>
      <c r="L961" s="12">
        <v>34</v>
      </c>
      <c r="M961" s="12">
        <v>7</v>
      </c>
      <c r="N961" s="10" t="str">
        <f>LEFT(Data[[#This Row],[Instructor]],1)</f>
        <v>L</v>
      </c>
      <c r="O961" s="10" t="str">
        <f>LEFT(Data[[#This Row],[Course Name]],5)</f>
        <v>21284</v>
      </c>
      <c r="P961" s="11">
        <f t="shared" si="15"/>
        <v>27</v>
      </c>
      <c r="Q961" s="12">
        <v>21</v>
      </c>
    </row>
    <row r="962" spans="1:17" x14ac:dyDescent="0.3">
      <c r="A962" s="12" t="s">
        <v>2476</v>
      </c>
      <c r="B962" s="12" t="s">
        <v>2477</v>
      </c>
      <c r="C962" s="12" t="s">
        <v>696</v>
      </c>
      <c r="D962" s="12">
        <v>201820</v>
      </c>
      <c r="F962" s="12" t="s">
        <v>14</v>
      </c>
      <c r="G962" s="12" t="s">
        <v>78</v>
      </c>
      <c r="H962" s="12">
        <v>5</v>
      </c>
      <c r="I962" s="12">
        <v>5</v>
      </c>
      <c r="J962" s="12">
        <v>4.83</v>
      </c>
      <c r="K962" s="12">
        <v>4.96</v>
      </c>
      <c r="L962" s="12">
        <v>6</v>
      </c>
      <c r="M962" s="12">
        <v>3</v>
      </c>
      <c r="N962" s="10" t="str">
        <f>LEFT(Data[[#This Row],[Instructor]],1)</f>
        <v>R</v>
      </c>
      <c r="O962" s="10" t="str">
        <f>LEFT(Data[[#This Row],[Course Name]],5)</f>
        <v>21285</v>
      </c>
      <c r="P962" s="11">
        <f t="shared" si="15"/>
        <v>3</v>
      </c>
      <c r="Q962" s="12">
        <v>50</v>
      </c>
    </row>
    <row r="963" spans="1:17" x14ac:dyDescent="0.3">
      <c r="A963" s="12" t="s">
        <v>2478</v>
      </c>
      <c r="B963" s="12" t="s">
        <v>2479</v>
      </c>
      <c r="C963" s="12" t="s">
        <v>824</v>
      </c>
      <c r="D963" s="12">
        <v>201820</v>
      </c>
      <c r="E963" s="13">
        <v>1</v>
      </c>
      <c r="F963" s="12" t="s">
        <v>42</v>
      </c>
      <c r="G963" s="12" t="s">
        <v>367</v>
      </c>
      <c r="H963" s="12">
        <v>4.5</v>
      </c>
      <c r="I963" s="12">
        <v>4.7699999999999996</v>
      </c>
      <c r="J963" s="12">
        <v>4.33</v>
      </c>
      <c r="K963" s="12">
        <v>4.54</v>
      </c>
      <c r="L963" s="12">
        <v>30</v>
      </c>
      <c r="M963" s="12">
        <v>6</v>
      </c>
      <c r="N963" s="10" t="str">
        <f>LEFT(Data[[#This Row],[Instructor]],1)</f>
        <v>V</v>
      </c>
      <c r="O963" s="10" t="str">
        <f>LEFT(Data[[#This Row],[Course Name]],5)</f>
        <v>21286</v>
      </c>
      <c r="P963" s="11">
        <f t="shared" si="15"/>
        <v>24</v>
      </c>
      <c r="Q963" s="12">
        <v>20</v>
      </c>
    </row>
    <row r="964" spans="1:17" x14ac:dyDescent="0.3">
      <c r="A964" s="12" t="s">
        <v>2480</v>
      </c>
      <c r="B964" s="12" t="s">
        <v>2481</v>
      </c>
      <c r="C964" s="12" t="s">
        <v>1655</v>
      </c>
      <c r="D964" s="12">
        <v>201820</v>
      </c>
      <c r="E964" s="13">
        <v>1</v>
      </c>
      <c r="F964" s="12" t="s">
        <v>42</v>
      </c>
      <c r="G964" s="12" t="s">
        <v>536</v>
      </c>
      <c r="H964" s="12">
        <v>4.58</v>
      </c>
      <c r="I964" s="12">
        <v>4.5999999999999996</v>
      </c>
      <c r="J964" s="12">
        <v>4.67</v>
      </c>
      <c r="K964" s="12">
        <v>4.6100000000000003</v>
      </c>
      <c r="L964" s="12">
        <v>17</v>
      </c>
      <c r="M964" s="12">
        <v>3</v>
      </c>
      <c r="N964" s="10" t="str">
        <f>LEFT(Data[[#This Row],[Instructor]],1)</f>
        <v>R</v>
      </c>
      <c r="O964" s="10" t="str">
        <f>LEFT(Data[[#This Row],[Course Name]],5)</f>
        <v>21287</v>
      </c>
      <c r="P964" s="11">
        <f t="shared" si="15"/>
        <v>14</v>
      </c>
      <c r="Q964" s="12">
        <v>18</v>
      </c>
    </row>
    <row r="965" spans="1:17" x14ac:dyDescent="0.3">
      <c r="A965" s="12" t="s">
        <v>2482</v>
      </c>
      <c r="B965" s="12" t="s">
        <v>2483</v>
      </c>
      <c r="C965" s="12" t="s">
        <v>2454</v>
      </c>
      <c r="D965" s="12">
        <v>201820</v>
      </c>
      <c r="E965" s="13">
        <v>1</v>
      </c>
      <c r="F965" s="12" t="s">
        <v>42</v>
      </c>
      <c r="G965" s="12" t="s">
        <v>367</v>
      </c>
      <c r="H965" s="12">
        <v>4.2</v>
      </c>
      <c r="I965" s="12">
        <v>4.25</v>
      </c>
      <c r="J965" s="12">
        <v>4.0999999999999996</v>
      </c>
      <c r="K965" s="12">
        <v>4.1900000000000004</v>
      </c>
      <c r="L965" s="12">
        <v>13</v>
      </c>
      <c r="M965" s="12">
        <v>5</v>
      </c>
      <c r="N965" s="10" t="str">
        <f>LEFT(Data[[#This Row],[Instructor]],1)</f>
        <v>P</v>
      </c>
      <c r="O965" s="10" t="str">
        <f>LEFT(Data[[#This Row],[Course Name]],5)</f>
        <v>21289</v>
      </c>
      <c r="P965" s="11">
        <f t="shared" si="15"/>
        <v>8</v>
      </c>
      <c r="Q965" s="12">
        <v>38</v>
      </c>
    </row>
    <row r="966" spans="1:17" x14ac:dyDescent="0.3">
      <c r="A966" s="12" t="s">
        <v>2484</v>
      </c>
      <c r="B966" s="12" t="s">
        <v>2485</v>
      </c>
      <c r="C966" s="12" t="s">
        <v>909</v>
      </c>
      <c r="D966" s="12">
        <v>201820</v>
      </c>
      <c r="E966" s="13">
        <v>1</v>
      </c>
      <c r="F966" s="12" t="s">
        <v>26</v>
      </c>
      <c r="G966" s="12" t="s">
        <v>59</v>
      </c>
      <c r="H966" s="12">
        <v>4.54</v>
      </c>
      <c r="I966" s="12">
        <v>4.6399999999999997</v>
      </c>
      <c r="J966" s="12">
        <v>4.8</v>
      </c>
      <c r="K966" s="12">
        <v>4.63</v>
      </c>
      <c r="L966" s="12">
        <v>29</v>
      </c>
      <c r="M966" s="12">
        <v>10</v>
      </c>
      <c r="N966" s="10" t="str">
        <f>LEFT(Data[[#This Row],[Instructor]],1)</f>
        <v>M</v>
      </c>
      <c r="O966" s="10" t="str">
        <f>LEFT(Data[[#This Row],[Course Name]],5)</f>
        <v>21290</v>
      </c>
      <c r="P966" s="11">
        <f t="shared" si="15"/>
        <v>19</v>
      </c>
      <c r="Q966" s="12">
        <v>34</v>
      </c>
    </row>
    <row r="967" spans="1:17" x14ac:dyDescent="0.3">
      <c r="A967" s="12" t="s">
        <v>2486</v>
      </c>
      <c r="B967" s="12" t="s">
        <v>2487</v>
      </c>
      <c r="C967" s="12" t="s">
        <v>2488</v>
      </c>
      <c r="D967" s="12">
        <v>201820</v>
      </c>
      <c r="E967" s="13">
        <v>1</v>
      </c>
      <c r="F967" s="12" t="s">
        <v>42</v>
      </c>
      <c r="G967" s="12" t="s">
        <v>43</v>
      </c>
      <c r="H967" s="12">
        <v>4.6900000000000004</v>
      </c>
      <c r="I967" s="12">
        <v>4.45</v>
      </c>
      <c r="J967" s="12">
        <v>4.5</v>
      </c>
      <c r="K967" s="12">
        <v>4.57</v>
      </c>
      <c r="L967" s="12">
        <v>36</v>
      </c>
      <c r="M967" s="12">
        <v>12</v>
      </c>
      <c r="N967" s="10" t="str">
        <f>LEFT(Data[[#This Row],[Instructor]],1)</f>
        <v>E</v>
      </c>
      <c r="O967" s="10" t="str">
        <f>LEFT(Data[[#This Row],[Course Name]],5)</f>
        <v>21293</v>
      </c>
      <c r="P967" s="11">
        <f t="shared" si="15"/>
        <v>24</v>
      </c>
      <c r="Q967" s="12">
        <v>33</v>
      </c>
    </row>
    <row r="968" spans="1:17" x14ac:dyDescent="0.3">
      <c r="A968" s="12" t="s">
        <v>2489</v>
      </c>
      <c r="B968" s="12" t="s">
        <v>2490</v>
      </c>
      <c r="C968" s="12" t="s">
        <v>2488</v>
      </c>
      <c r="D968" s="12">
        <v>201820</v>
      </c>
      <c r="E968" s="13">
        <v>1</v>
      </c>
      <c r="F968" s="12" t="s">
        <v>42</v>
      </c>
      <c r="G968" s="12" t="s">
        <v>43</v>
      </c>
      <c r="H968" s="12">
        <v>4.25</v>
      </c>
      <c r="I968" s="12">
        <v>4.03</v>
      </c>
      <c r="J968" s="12">
        <v>4.12</v>
      </c>
      <c r="K968" s="12">
        <v>4.16</v>
      </c>
      <c r="L968" s="12">
        <v>38</v>
      </c>
      <c r="M968" s="12">
        <v>6</v>
      </c>
      <c r="N968" s="10" t="str">
        <f>LEFT(Data[[#This Row],[Instructor]],1)</f>
        <v>E</v>
      </c>
      <c r="O968" s="10" t="str">
        <f>LEFT(Data[[#This Row],[Course Name]],5)</f>
        <v>21294</v>
      </c>
      <c r="P968" s="11">
        <f t="shared" si="15"/>
        <v>32</v>
      </c>
      <c r="Q968" s="12">
        <v>16</v>
      </c>
    </row>
    <row r="969" spans="1:17" x14ac:dyDescent="0.3">
      <c r="A969" s="12" t="s">
        <v>2491</v>
      </c>
      <c r="B969" s="12" t="s">
        <v>2492</v>
      </c>
      <c r="C969" s="12" t="s">
        <v>2488</v>
      </c>
      <c r="D969" s="12">
        <v>201820</v>
      </c>
      <c r="E969" s="13">
        <v>1</v>
      </c>
      <c r="F969" s="12" t="s">
        <v>42</v>
      </c>
      <c r="G969" s="12" t="s">
        <v>43</v>
      </c>
      <c r="H969" s="12">
        <v>4.5999999999999996</v>
      </c>
      <c r="I969" s="12">
        <v>4.42</v>
      </c>
      <c r="J969" s="12">
        <v>4.3499999999999996</v>
      </c>
      <c r="K969" s="12">
        <v>4.4800000000000004</v>
      </c>
      <c r="L969" s="12">
        <v>37</v>
      </c>
      <c r="M969" s="12">
        <v>13</v>
      </c>
      <c r="N969" s="10" t="str">
        <f>LEFT(Data[[#This Row],[Instructor]],1)</f>
        <v>E</v>
      </c>
      <c r="O969" s="10" t="str">
        <f>LEFT(Data[[#This Row],[Course Name]],5)</f>
        <v>21295</v>
      </c>
      <c r="P969" s="11">
        <f t="shared" ref="P969:P1032" si="16">L969-M969</f>
        <v>24</v>
      </c>
      <c r="Q969" s="12">
        <v>35</v>
      </c>
    </row>
    <row r="970" spans="1:17" x14ac:dyDescent="0.3">
      <c r="A970" s="12" t="s">
        <v>2493</v>
      </c>
      <c r="B970" s="12" t="s">
        <v>2494</v>
      </c>
      <c r="C970" s="12" t="s">
        <v>567</v>
      </c>
      <c r="D970" s="12">
        <v>201820</v>
      </c>
      <c r="E970" s="13">
        <v>1</v>
      </c>
      <c r="F970" s="12" t="s">
        <v>42</v>
      </c>
      <c r="G970" s="12" t="s">
        <v>43</v>
      </c>
      <c r="H970" s="12">
        <v>4.03</v>
      </c>
      <c r="I970" s="12">
        <v>4.25</v>
      </c>
      <c r="J970" s="12">
        <v>4.09</v>
      </c>
      <c r="K970" s="12">
        <v>4.1100000000000003</v>
      </c>
      <c r="L970" s="12">
        <v>38</v>
      </c>
      <c r="M970" s="12">
        <v>14</v>
      </c>
      <c r="N970" s="10" t="str">
        <f>LEFT(Data[[#This Row],[Instructor]],1)</f>
        <v>K</v>
      </c>
      <c r="O970" s="10" t="str">
        <f>LEFT(Data[[#This Row],[Course Name]],5)</f>
        <v>21296</v>
      </c>
      <c r="P970" s="11">
        <f t="shared" si="16"/>
        <v>24</v>
      </c>
      <c r="Q970" s="12">
        <v>37</v>
      </c>
    </row>
    <row r="971" spans="1:17" x14ac:dyDescent="0.3">
      <c r="A971" s="12" t="s">
        <v>2495</v>
      </c>
      <c r="B971" s="12" t="s">
        <v>2496</v>
      </c>
      <c r="C971" s="12" t="s">
        <v>707</v>
      </c>
      <c r="D971" s="12">
        <v>201820</v>
      </c>
      <c r="F971" s="12" t="s">
        <v>14</v>
      </c>
      <c r="G971" s="12" t="s">
        <v>78</v>
      </c>
      <c r="H971" s="12">
        <v>3.69</v>
      </c>
      <c r="I971" s="12">
        <v>3.35</v>
      </c>
      <c r="J971" s="12">
        <v>2.25</v>
      </c>
      <c r="K971" s="12">
        <v>3.25</v>
      </c>
      <c r="L971" s="12">
        <v>7</v>
      </c>
      <c r="M971" s="12">
        <v>4</v>
      </c>
      <c r="N971" s="10" t="str">
        <f>LEFT(Data[[#This Row],[Instructor]],1)</f>
        <v>E</v>
      </c>
      <c r="O971" s="10" t="str">
        <f>LEFT(Data[[#This Row],[Course Name]],5)</f>
        <v>21297</v>
      </c>
      <c r="P971" s="11">
        <f t="shared" si="16"/>
        <v>3</v>
      </c>
      <c r="Q971" s="12">
        <v>57</v>
      </c>
    </row>
    <row r="972" spans="1:17" x14ac:dyDescent="0.3">
      <c r="A972" s="12" t="s">
        <v>2497</v>
      </c>
      <c r="B972" s="12" t="s">
        <v>2498</v>
      </c>
      <c r="C972" s="12" t="s">
        <v>1682</v>
      </c>
      <c r="D972" s="12">
        <v>201820</v>
      </c>
      <c r="F972" s="12" t="s">
        <v>42</v>
      </c>
      <c r="G972" s="12" t="s">
        <v>367</v>
      </c>
      <c r="H972" s="12">
        <v>4.63</v>
      </c>
      <c r="I972" s="12">
        <v>4.95</v>
      </c>
      <c r="J972" s="12">
        <v>4.5599999999999996</v>
      </c>
      <c r="K972" s="12">
        <v>4.71</v>
      </c>
      <c r="L972" s="12">
        <v>20</v>
      </c>
      <c r="M972" s="12">
        <v>4</v>
      </c>
      <c r="N972" s="10" t="str">
        <f>LEFT(Data[[#This Row],[Instructor]],1)</f>
        <v>H</v>
      </c>
      <c r="O972" s="10" t="str">
        <f>LEFT(Data[[#This Row],[Course Name]],5)</f>
        <v>21299</v>
      </c>
      <c r="P972" s="11">
        <f t="shared" si="16"/>
        <v>16</v>
      </c>
      <c r="Q972" s="12">
        <v>20</v>
      </c>
    </row>
    <row r="973" spans="1:17" x14ac:dyDescent="0.3">
      <c r="A973" s="12" t="s">
        <v>2499</v>
      </c>
      <c r="B973" s="12" t="s">
        <v>2500</v>
      </c>
      <c r="C973" s="12" t="s">
        <v>1457</v>
      </c>
      <c r="D973" s="12">
        <v>201820</v>
      </c>
      <c r="E973" s="13">
        <v>1</v>
      </c>
      <c r="F973" s="12" t="s">
        <v>42</v>
      </c>
      <c r="G973" s="12" t="s">
        <v>43</v>
      </c>
      <c r="H973" s="12">
        <v>3.63</v>
      </c>
      <c r="I973" s="12">
        <v>3.37</v>
      </c>
      <c r="J973" s="12">
        <v>3.63</v>
      </c>
      <c r="K973" s="12">
        <v>3.55</v>
      </c>
      <c r="L973" s="12">
        <v>14</v>
      </c>
      <c r="M973" s="12">
        <v>4</v>
      </c>
      <c r="N973" s="10" t="str">
        <f>LEFT(Data[[#This Row],[Instructor]],1)</f>
        <v>L</v>
      </c>
      <c r="O973" s="10" t="str">
        <f>LEFT(Data[[#This Row],[Course Name]],5)</f>
        <v>21300</v>
      </c>
      <c r="P973" s="11">
        <f t="shared" si="16"/>
        <v>10</v>
      </c>
      <c r="Q973" s="12">
        <v>29</v>
      </c>
    </row>
    <row r="974" spans="1:17" x14ac:dyDescent="0.3">
      <c r="A974" s="12" t="s">
        <v>2501</v>
      </c>
      <c r="B974" s="12" t="s">
        <v>2502</v>
      </c>
      <c r="C974" s="12" t="s">
        <v>1232</v>
      </c>
      <c r="D974" s="12">
        <v>201820</v>
      </c>
      <c r="E974" s="13">
        <v>1</v>
      </c>
      <c r="F974" s="12" t="s">
        <v>26</v>
      </c>
      <c r="G974" s="12" t="s">
        <v>59</v>
      </c>
      <c r="H974" s="12">
        <v>4.28</v>
      </c>
      <c r="I974" s="12">
        <v>4.41</v>
      </c>
      <c r="J974" s="12">
        <v>4.38</v>
      </c>
      <c r="K974" s="12">
        <v>4.34</v>
      </c>
      <c r="L974" s="12">
        <v>33</v>
      </c>
      <c r="M974" s="12">
        <v>11</v>
      </c>
      <c r="N974" s="10" t="str">
        <f>LEFT(Data[[#This Row],[Instructor]],1)</f>
        <v>L</v>
      </c>
      <c r="O974" s="10" t="str">
        <f>LEFT(Data[[#This Row],[Course Name]],5)</f>
        <v>21301</v>
      </c>
      <c r="P974" s="11">
        <f t="shared" si="16"/>
        <v>22</v>
      </c>
      <c r="Q974" s="12">
        <v>33</v>
      </c>
    </row>
    <row r="975" spans="1:17" x14ac:dyDescent="0.3">
      <c r="A975" s="12" t="s">
        <v>2503</v>
      </c>
      <c r="B975" s="12" t="s">
        <v>2504</v>
      </c>
      <c r="C975" s="12" t="s">
        <v>969</v>
      </c>
      <c r="D975" s="12">
        <v>201820</v>
      </c>
      <c r="E975" s="13">
        <v>1</v>
      </c>
      <c r="F975" s="12" t="s">
        <v>26</v>
      </c>
      <c r="G975" s="12" t="s">
        <v>405</v>
      </c>
      <c r="H975" s="12">
        <v>4.57</v>
      </c>
      <c r="I975" s="12">
        <v>4.4400000000000004</v>
      </c>
      <c r="J975" s="12">
        <v>4.43</v>
      </c>
      <c r="K975" s="12">
        <v>4.5</v>
      </c>
      <c r="L975" s="12">
        <v>19</v>
      </c>
      <c r="M975" s="12">
        <v>14</v>
      </c>
      <c r="N975" s="10" t="str">
        <f>LEFT(Data[[#This Row],[Instructor]],1)</f>
        <v>E</v>
      </c>
      <c r="O975" s="10" t="str">
        <f>LEFT(Data[[#This Row],[Course Name]],5)</f>
        <v>21303</v>
      </c>
      <c r="P975" s="11">
        <f t="shared" si="16"/>
        <v>5</v>
      </c>
      <c r="Q975" s="12">
        <v>74</v>
      </c>
    </row>
    <row r="976" spans="1:17" x14ac:dyDescent="0.3">
      <c r="A976" s="12" t="s">
        <v>2505</v>
      </c>
      <c r="B976" s="12" t="s">
        <v>2506</v>
      </c>
      <c r="C976" s="12" t="s">
        <v>382</v>
      </c>
      <c r="D976" s="12">
        <v>201820</v>
      </c>
      <c r="E976" s="13">
        <v>1</v>
      </c>
      <c r="F976" s="12" t="s">
        <v>26</v>
      </c>
      <c r="G976" s="12" t="s">
        <v>59</v>
      </c>
      <c r="H976" s="12">
        <v>3.22</v>
      </c>
      <c r="I976" s="12">
        <v>3.3</v>
      </c>
      <c r="J976" s="12">
        <v>3</v>
      </c>
      <c r="K976" s="12">
        <v>3.19</v>
      </c>
      <c r="L976" s="12">
        <v>18</v>
      </c>
      <c r="M976" s="12">
        <v>4</v>
      </c>
      <c r="N976" s="10" t="str">
        <f>LEFT(Data[[#This Row],[Instructor]],1)</f>
        <v>V</v>
      </c>
      <c r="O976" s="10" t="str">
        <f>LEFT(Data[[#This Row],[Course Name]],5)</f>
        <v>21306</v>
      </c>
      <c r="P976" s="11">
        <f t="shared" si="16"/>
        <v>14</v>
      </c>
      <c r="Q976" s="12">
        <v>22</v>
      </c>
    </row>
    <row r="977" spans="1:17" x14ac:dyDescent="0.3">
      <c r="A977" s="12" t="s">
        <v>2507</v>
      </c>
      <c r="B977" s="12" t="s">
        <v>2508</v>
      </c>
      <c r="C977" s="12" t="s">
        <v>2509</v>
      </c>
      <c r="D977" s="12">
        <v>201820</v>
      </c>
      <c r="E977" s="13">
        <v>1</v>
      </c>
      <c r="F977" s="12" t="s">
        <v>26</v>
      </c>
      <c r="G977" s="12" t="s">
        <v>59</v>
      </c>
      <c r="H977" s="12">
        <v>4.47</v>
      </c>
      <c r="I977" s="12">
        <v>4.5</v>
      </c>
      <c r="J977" s="12">
        <v>4.3600000000000003</v>
      </c>
      <c r="K977" s="12">
        <v>4.45</v>
      </c>
      <c r="L977" s="12">
        <v>30</v>
      </c>
      <c r="M977" s="12">
        <v>7</v>
      </c>
      <c r="N977" s="10" t="str">
        <f>LEFT(Data[[#This Row],[Instructor]],1)</f>
        <v>R</v>
      </c>
      <c r="O977" s="10" t="str">
        <f>LEFT(Data[[#This Row],[Course Name]],5)</f>
        <v>21310</v>
      </c>
      <c r="P977" s="11">
        <f t="shared" si="16"/>
        <v>23</v>
      </c>
      <c r="Q977" s="12">
        <v>23</v>
      </c>
    </row>
    <row r="978" spans="1:17" x14ac:dyDescent="0.3">
      <c r="A978" s="12" t="s">
        <v>2510</v>
      </c>
      <c r="B978" s="12" t="s">
        <v>2511</v>
      </c>
      <c r="C978" s="12" t="s">
        <v>2512</v>
      </c>
      <c r="D978" s="12">
        <v>201820</v>
      </c>
      <c r="E978" s="13">
        <v>1</v>
      </c>
      <c r="F978" s="12" t="s">
        <v>26</v>
      </c>
      <c r="G978" s="12" t="s">
        <v>59</v>
      </c>
      <c r="H978" s="12">
        <v>3.96</v>
      </c>
      <c r="I978" s="12">
        <v>4.67</v>
      </c>
      <c r="J978" s="12">
        <v>4</v>
      </c>
      <c r="K978" s="12">
        <v>4.18</v>
      </c>
      <c r="L978" s="12">
        <v>29</v>
      </c>
      <c r="M978" s="12">
        <v>6</v>
      </c>
      <c r="N978" s="10" t="str">
        <f>LEFT(Data[[#This Row],[Instructor]],1)</f>
        <v>J</v>
      </c>
      <c r="O978" s="10" t="str">
        <f>LEFT(Data[[#This Row],[Course Name]],5)</f>
        <v>21312</v>
      </c>
      <c r="P978" s="11">
        <f t="shared" si="16"/>
        <v>23</v>
      </c>
      <c r="Q978" s="12">
        <v>21</v>
      </c>
    </row>
    <row r="979" spans="1:17" x14ac:dyDescent="0.3">
      <c r="A979" s="12" t="s">
        <v>2513</v>
      </c>
      <c r="B979" s="12" t="s">
        <v>2514</v>
      </c>
      <c r="C979" s="12" t="s">
        <v>2272</v>
      </c>
      <c r="D979" s="12">
        <v>201820</v>
      </c>
      <c r="E979" s="13">
        <v>1</v>
      </c>
      <c r="F979" s="12" t="s">
        <v>14</v>
      </c>
      <c r="G979" s="12" t="s">
        <v>82</v>
      </c>
      <c r="H979" s="12">
        <v>3.05</v>
      </c>
      <c r="I979" s="12">
        <v>3.21</v>
      </c>
      <c r="J979" s="12">
        <v>2.96</v>
      </c>
      <c r="K979" s="12">
        <v>3.08</v>
      </c>
      <c r="L979" s="12">
        <v>32</v>
      </c>
      <c r="M979" s="12">
        <v>15</v>
      </c>
      <c r="N979" s="10" t="str">
        <f>LEFT(Data[[#This Row],[Instructor]],1)</f>
        <v>D</v>
      </c>
      <c r="O979" s="10" t="str">
        <f>LEFT(Data[[#This Row],[Course Name]],5)</f>
        <v>21318</v>
      </c>
      <c r="P979" s="11">
        <f t="shared" si="16"/>
        <v>17</v>
      </c>
      <c r="Q979" s="12">
        <v>47</v>
      </c>
    </row>
    <row r="980" spans="1:17" x14ac:dyDescent="0.3">
      <c r="A980" s="12" t="s">
        <v>2515</v>
      </c>
      <c r="B980" s="12" t="s">
        <v>2516</v>
      </c>
      <c r="C980" s="12" t="s">
        <v>811</v>
      </c>
      <c r="D980" s="12">
        <v>201820</v>
      </c>
      <c r="F980" s="12" t="s">
        <v>26</v>
      </c>
      <c r="G980" s="12" t="s">
        <v>59</v>
      </c>
      <c r="H980" s="12">
        <v>4.5599999999999996</v>
      </c>
      <c r="I980" s="12">
        <v>4.3499999999999996</v>
      </c>
      <c r="J980" s="12">
        <v>4.13</v>
      </c>
      <c r="K980" s="12">
        <v>4.4000000000000004</v>
      </c>
      <c r="L980" s="12">
        <v>12</v>
      </c>
      <c r="M980" s="12">
        <v>4</v>
      </c>
      <c r="N980" s="10" t="str">
        <f>LEFT(Data[[#This Row],[Instructor]],1)</f>
        <v>W</v>
      </c>
      <c r="O980" s="10" t="str">
        <f>LEFT(Data[[#This Row],[Course Name]],5)</f>
        <v>21322</v>
      </c>
      <c r="P980" s="11">
        <f t="shared" si="16"/>
        <v>8</v>
      </c>
      <c r="Q980" s="12">
        <v>33</v>
      </c>
    </row>
    <row r="981" spans="1:17" x14ac:dyDescent="0.3">
      <c r="A981" s="12" t="s">
        <v>2517</v>
      </c>
      <c r="B981" s="12" t="s">
        <v>2518</v>
      </c>
      <c r="C981" s="12" t="s">
        <v>2459</v>
      </c>
      <c r="D981" s="12">
        <v>201820</v>
      </c>
      <c r="F981" s="12" t="s">
        <v>42</v>
      </c>
      <c r="G981" s="12" t="s">
        <v>367</v>
      </c>
      <c r="H981" s="12">
        <v>3.57</v>
      </c>
      <c r="I981" s="12">
        <v>3.74</v>
      </c>
      <c r="J981" s="12">
        <v>3.39</v>
      </c>
      <c r="K981" s="12">
        <v>3.58</v>
      </c>
      <c r="L981" s="12">
        <v>28</v>
      </c>
      <c r="M981" s="12">
        <v>7</v>
      </c>
      <c r="N981" s="10" t="str">
        <f>LEFT(Data[[#This Row],[Instructor]],1)</f>
        <v>S</v>
      </c>
      <c r="O981" s="10" t="str">
        <f>LEFT(Data[[#This Row],[Course Name]],5)</f>
        <v>21323</v>
      </c>
      <c r="P981" s="11">
        <f t="shared" si="16"/>
        <v>21</v>
      </c>
      <c r="Q981" s="12">
        <v>25</v>
      </c>
    </row>
    <row r="982" spans="1:17" x14ac:dyDescent="0.3">
      <c r="A982" s="12" t="s">
        <v>2519</v>
      </c>
      <c r="B982" s="12" t="s">
        <v>2520</v>
      </c>
      <c r="C982" s="12" t="s">
        <v>2459</v>
      </c>
      <c r="D982" s="12">
        <v>201820</v>
      </c>
      <c r="F982" s="12" t="s">
        <v>42</v>
      </c>
      <c r="G982" s="12" t="s">
        <v>367</v>
      </c>
      <c r="H982" s="12">
        <v>4.29</v>
      </c>
      <c r="I982" s="12">
        <v>4.53</v>
      </c>
      <c r="J982" s="12">
        <v>4.58</v>
      </c>
      <c r="K982" s="12">
        <v>4.43</v>
      </c>
      <c r="L982" s="12">
        <v>31</v>
      </c>
      <c r="M982" s="12">
        <v>6</v>
      </c>
      <c r="N982" s="10" t="str">
        <f>LEFT(Data[[#This Row],[Instructor]],1)</f>
        <v>S</v>
      </c>
      <c r="O982" s="10" t="str">
        <f>LEFT(Data[[#This Row],[Course Name]],5)</f>
        <v>21326</v>
      </c>
      <c r="P982" s="11">
        <f t="shared" si="16"/>
        <v>25</v>
      </c>
      <c r="Q982" s="12">
        <v>19</v>
      </c>
    </row>
    <row r="983" spans="1:17" x14ac:dyDescent="0.3">
      <c r="A983" s="12" t="s">
        <v>2521</v>
      </c>
      <c r="B983" s="12" t="s">
        <v>2522</v>
      </c>
      <c r="C983" s="12" t="s">
        <v>2106</v>
      </c>
      <c r="D983" s="12">
        <v>201820</v>
      </c>
      <c r="F983" s="12" t="s">
        <v>42</v>
      </c>
      <c r="G983" s="12" t="s">
        <v>367</v>
      </c>
      <c r="H983" s="12">
        <v>4.7699999999999996</v>
      </c>
      <c r="I983" s="12">
        <v>5</v>
      </c>
      <c r="J983" s="12">
        <v>4.4000000000000004</v>
      </c>
      <c r="K983" s="12">
        <v>4.75</v>
      </c>
      <c r="L983" s="12">
        <v>38</v>
      </c>
      <c r="M983" s="12">
        <v>5</v>
      </c>
      <c r="N983" s="10" t="str">
        <f>LEFT(Data[[#This Row],[Instructor]],1)</f>
        <v>C</v>
      </c>
      <c r="O983" s="10" t="str">
        <f>LEFT(Data[[#This Row],[Course Name]],5)</f>
        <v>21327</v>
      </c>
      <c r="P983" s="11">
        <f t="shared" si="16"/>
        <v>33</v>
      </c>
      <c r="Q983" s="12">
        <v>13</v>
      </c>
    </row>
    <row r="984" spans="1:17" x14ac:dyDescent="0.3">
      <c r="A984" s="12" t="s">
        <v>2523</v>
      </c>
      <c r="B984" s="12" t="s">
        <v>2524</v>
      </c>
      <c r="C984" s="12" t="s">
        <v>399</v>
      </c>
      <c r="D984" s="12">
        <v>201820</v>
      </c>
      <c r="E984" s="13">
        <v>1</v>
      </c>
      <c r="F984" s="12" t="s">
        <v>400</v>
      </c>
      <c r="G984" s="12" t="s">
        <v>401</v>
      </c>
      <c r="H984" s="12">
        <v>4.72</v>
      </c>
      <c r="I984" s="12">
        <v>4.4400000000000004</v>
      </c>
      <c r="J984" s="12">
        <v>3.9</v>
      </c>
      <c r="K984" s="12">
        <v>4.4400000000000004</v>
      </c>
      <c r="L984" s="12">
        <v>11</v>
      </c>
      <c r="M984" s="12">
        <v>5</v>
      </c>
      <c r="N984" s="10" t="str">
        <f>LEFT(Data[[#This Row],[Instructor]],1)</f>
        <v>R</v>
      </c>
      <c r="O984" s="10" t="str">
        <f>LEFT(Data[[#This Row],[Course Name]],5)</f>
        <v>21328</v>
      </c>
      <c r="P984" s="11">
        <f t="shared" si="16"/>
        <v>6</v>
      </c>
      <c r="Q984" s="12">
        <v>45</v>
      </c>
    </row>
    <row r="985" spans="1:17" x14ac:dyDescent="0.3">
      <c r="A985" s="12" t="s">
        <v>2525</v>
      </c>
      <c r="B985" s="12" t="s">
        <v>2526</v>
      </c>
      <c r="C985" s="12" t="s">
        <v>579</v>
      </c>
      <c r="D985" s="12">
        <v>201820</v>
      </c>
      <c r="E985" s="13">
        <v>1</v>
      </c>
      <c r="F985" s="12" t="s">
        <v>42</v>
      </c>
      <c r="G985" s="12" t="s">
        <v>44</v>
      </c>
      <c r="H985" s="12">
        <v>4.45</v>
      </c>
      <c r="I985" s="12">
        <v>4.46</v>
      </c>
      <c r="J985" s="12">
        <v>4.4800000000000004</v>
      </c>
      <c r="K985" s="12">
        <v>4.46</v>
      </c>
      <c r="L985" s="12">
        <v>23</v>
      </c>
      <c r="M985" s="12">
        <v>11</v>
      </c>
      <c r="N985" s="10" t="str">
        <f>LEFT(Data[[#This Row],[Instructor]],1)</f>
        <v>S</v>
      </c>
      <c r="O985" s="10" t="str">
        <f>LEFT(Data[[#This Row],[Course Name]],5)</f>
        <v>21329</v>
      </c>
      <c r="P985" s="11">
        <f t="shared" si="16"/>
        <v>12</v>
      </c>
      <c r="Q985" s="12">
        <v>48</v>
      </c>
    </row>
    <row r="986" spans="1:17" x14ac:dyDescent="0.3">
      <c r="A986" s="12" t="s">
        <v>2527</v>
      </c>
      <c r="B986" s="12" t="s">
        <v>2528</v>
      </c>
      <c r="C986" s="12" t="s">
        <v>2529</v>
      </c>
      <c r="D986" s="12">
        <v>201820</v>
      </c>
      <c r="F986" s="12" t="s">
        <v>26</v>
      </c>
      <c r="G986" s="12" t="s">
        <v>59</v>
      </c>
      <c r="H986" s="12">
        <v>4.93</v>
      </c>
      <c r="I986" s="12">
        <v>4.84</v>
      </c>
      <c r="J986" s="12">
        <v>4.78</v>
      </c>
      <c r="K986" s="12">
        <v>4.8600000000000003</v>
      </c>
      <c r="L986" s="12">
        <v>11</v>
      </c>
      <c r="M986" s="12">
        <v>5</v>
      </c>
      <c r="N986" s="10" t="str">
        <f>LEFT(Data[[#This Row],[Instructor]],1)</f>
        <v>W</v>
      </c>
      <c r="O986" s="10" t="str">
        <f>LEFT(Data[[#This Row],[Course Name]],5)</f>
        <v>21330</v>
      </c>
      <c r="P986" s="11">
        <f t="shared" si="16"/>
        <v>6</v>
      </c>
      <c r="Q986" s="12">
        <v>45</v>
      </c>
    </row>
    <row r="987" spans="1:17" x14ac:dyDescent="0.3">
      <c r="A987" s="12" t="s">
        <v>2530</v>
      </c>
      <c r="B987" s="12" t="s">
        <v>2531</v>
      </c>
      <c r="C987" s="12" t="s">
        <v>2532</v>
      </c>
      <c r="D987" s="12">
        <v>201820</v>
      </c>
      <c r="E987" s="13">
        <v>1</v>
      </c>
      <c r="F987" s="12" t="s">
        <v>400</v>
      </c>
      <c r="G987" s="12" t="s">
        <v>401</v>
      </c>
      <c r="H987" s="12">
        <v>4.53</v>
      </c>
      <c r="I987" s="12">
        <v>4.67</v>
      </c>
      <c r="J987" s="12">
        <v>4.57</v>
      </c>
      <c r="K987" s="12">
        <v>4.58</v>
      </c>
      <c r="L987" s="12">
        <v>7</v>
      </c>
      <c r="M987" s="12">
        <v>6</v>
      </c>
      <c r="N987" s="10" t="str">
        <f>LEFT(Data[[#This Row],[Instructor]],1)</f>
        <v>J</v>
      </c>
      <c r="O987" s="10" t="str">
        <f>LEFT(Data[[#This Row],[Course Name]],5)</f>
        <v>21331</v>
      </c>
      <c r="P987" s="11">
        <f t="shared" si="16"/>
        <v>1</v>
      </c>
      <c r="Q987" s="12">
        <v>86</v>
      </c>
    </row>
    <row r="988" spans="1:17" x14ac:dyDescent="0.3">
      <c r="A988" s="12" t="s">
        <v>2533</v>
      </c>
      <c r="B988" s="12" t="s">
        <v>2534</v>
      </c>
      <c r="C988" s="12" t="s">
        <v>2535</v>
      </c>
      <c r="D988" s="12">
        <v>201820</v>
      </c>
      <c r="E988" s="13">
        <v>1</v>
      </c>
      <c r="F988" s="12" t="s">
        <v>26</v>
      </c>
      <c r="G988" s="12" t="s">
        <v>986</v>
      </c>
      <c r="H988" s="12">
        <v>4.57</v>
      </c>
      <c r="I988" s="12">
        <v>4.53</v>
      </c>
      <c r="J988" s="12">
        <v>4.37</v>
      </c>
      <c r="K988" s="12">
        <v>4.51</v>
      </c>
      <c r="L988" s="12">
        <v>72</v>
      </c>
      <c r="M988" s="12">
        <v>17</v>
      </c>
      <c r="N988" s="10" t="str">
        <f>LEFT(Data[[#This Row],[Instructor]],1)</f>
        <v>K</v>
      </c>
      <c r="O988" s="10" t="str">
        <f>LEFT(Data[[#This Row],[Course Name]],5)</f>
        <v>21332</v>
      </c>
      <c r="P988" s="11">
        <f t="shared" si="16"/>
        <v>55</v>
      </c>
      <c r="Q988" s="12">
        <v>24</v>
      </c>
    </row>
    <row r="989" spans="1:17" x14ac:dyDescent="0.3">
      <c r="A989" s="12" t="s">
        <v>2536</v>
      </c>
      <c r="B989" s="12" t="s">
        <v>2537</v>
      </c>
      <c r="C989" s="12" t="s">
        <v>519</v>
      </c>
      <c r="D989" s="12">
        <v>201820</v>
      </c>
      <c r="E989" s="13">
        <v>1</v>
      </c>
      <c r="F989" s="12" t="s">
        <v>26</v>
      </c>
      <c r="G989" s="12" t="s">
        <v>434</v>
      </c>
      <c r="H989" s="12">
        <v>4.54</v>
      </c>
      <c r="I989" s="12">
        <v>4.46</v>
      </c>
      <c r="J989" s="12">
        <v>4.0599999999999996</v>
      </c>
      <c r="K989" s="12">
        <v>4.4000000000000004</v>
      </c>
      <c r="L989" s="12">
        <v>33</v>
      </c>
      <c r="M989" s="12">
        <v>13</v>
      </c>
      <c r="N989" s="10" t="str">
        <f>LEFT(Data[[#This Row],[Instructor]],1)</f>
        <v>I</v>
      </c>
      <c r="O989" s="10" t="str">
        <f>LEFT(Data[[#This Row],[Course Name]],5)</f>
        <v>21333</v>
      </c>
      <c r="P989" s="11">
        <f t="shared" si="16"/>
        <v>20</v>
      </c>
      <c r="Q989" s="12">
        <v>39</v>
      </c>
    </row>
    <row r="990" spans="1:17" x14ac:dyDescent="0.3">
      <c r="A990" s="12" t="s">
        <v>2538</v>
      </c>
      <c r="B990" s="12" t="s">
        <v>2539</v>
      </c>
      <c r="C990" s="12" t="s">
        <v>2540</v>
      </c>
      <c r="D990" s="12">
        <v>201820</v>
      </c>
      <c r="E990" s="13">
        <v>1</v>
      </c>
      <c r="F990" s="12" t="s">
        <v>42</v>
      </c>
      <c r="G990" s="12" t="s">
        <v>44</v>
      </c>
      <c r="H990" s="12">
        <v>4.29</v>
      </c>
      <c r="I990" s="12">
        <v>4.67</v>
      </c>
      <c r="J990" s="12">
        <v>4.92</v>
      </c>
      <c r="K990" s="12">
        <v>4.55</v>
      </c>
      <c r="L990" s="12">
        <v>23</v>
      </c>
      <c r="M990" s="12">
        <v>3</v>
      </c>
      <c r="N990" s="10" t="str">
        <f>LEFT(Data[[#This Row],[Instructor]],1)</f>
        <v>I</v>
      </c>
      <c r="O990" s="10" t="str">
        <f>LEFT(Data[[#This Row],[Course Name]],5)</f>
        <v>21334</v>
      </c>
      <c r="P990" s="11">
        <f t="shared" si="16"/>
        <v>20</v>
      </c>
      <c r="Q990" s="12">
        <v>13</v>
      </c>
    </row>
    <row r="991" spans="1:17" x14ac:dyDescent="0.3">
      <c r="A991" s="12" t="s">
        <v>2541</v>
      </c>
      <c r="B991" s="12" t="s">
        <v>2542</v>
      </c>
      <c r="C991" s="12" t="s">
        <v>2441</v>
      </c>
      <c r="D991" s="12">
        <v>201820</v>
      </c>
      <c r="E991" s="13">
        <v>1</v>
      </c>
      <c r="F991" s="12" t="s">
        <v>42</v>
      </c>
      <c r="G991" s="12" t="s">
        <v>44</v>
      </c>
      <c r="H991" s="12">
        <v>4.47</v>
      </c>
      <c r="I991" s="12">
        <v>4.37</v>
      </c>
      <c r="J991" s="12">
        <v>3.83</v>
      </c>
      <c r="K991" s="12">
        <v>4.29</v>
      </c>
      <c r="L991" s="12">
        <v>38</v>
      </c>
      <c r="M991" s="12">
        <v>13</v>
      </c>
      <c r="N991" s="10" t="str">
        <f>LEFT(Data[[#This Row],[Instructor]],1)</f>
        <v>J</v>
      </c>
      <c r="O991" s="10" t="str">
        <f>LEFT(Data[[#This Row],[Course Name]],5)</f>
        <v>21335</v>
      </c>
      <c r="P991" s="11">
        <f t="shared" si="16"/>
        <v>25</v>
      </c>
      <c r="Q991" s="12">
        <v>34</v>
      </c>
    </row>
    <row r="992" spans="1:17" x14ac:dyDescent="0.3">
      <c r="A992" s="12" t="s">
        <v>2543</v>
      </c>
      <c r="B992" s="12" t="s">
        <v>2544</v>
      </c>
      <c r="C992" s="12" t="s">
        <v>2432</v>
      </c>
      <c r="D992" s="12">
        <v>201820</v>
      </c>
      <c r="F992" s="12" t="s">
        <v>42</v>
      </c>
      <c r="G992" s="12" t="s">
        <v>44</v>
      </c>
      <c r="H992" s="12">
        <v>4.62</v>
      </c>
      <c r="I992" s="12">
        <v>4.57</v>
      </c>
      <c r="J992" s="12">
        <v>4.33</v>
      </c>
      <c r="K992" s="12">
        <v>4.54</v>
      </c>
      <c r="L992" s="12">
        <v>19</v>
      </c>
      <c r="M992" s="12">
        <v>6</v>
      </c>
      <c r="N992" s="10" t="str">
        <f>LEFT(Data[[#This Row],[Instructor]],1)</f>
        <v>G</v>
      </c>
      <c r="O992" s="10" t="str">
        <f>LEFT(Data[[#This Row],[Course Name]],5)</f>
        <v>21336</v>
      </c>
      <c r="P992" s="11">
        <f t="shared" si="16"/>
        <v>13</v>
      </c>
      <c r="Q992" s="12">
        <v>32</v>
      </c>
    </row>
    <row r="993" spans="1:17" x14ac:dyDescent="0.3">
      <c r="A993" s="12" t="s">
        <v>2545</v>
      </c>
      <c r="B993" s="12" t="s">
        <v>2546</v>
      </c>
      <c r="C993" s="12" t="s">
        <v>2444</v>
      </c>
      <c r="D993" s="12">
        <v>201820</v>
      </c>
      <c r="F993" s="12" t="s">
        <v>42</v>
      </c>
      <c r="G993" s="12" t="s">
        <v>44</v>
      </c>
      <c r="H993" s="12">
        <v>3.76</v>
      </c>
      <c r="I993" s="12">
        <v>3.96</v>
      </c>
      <c r="J993" s="12">
        <v>3.5</v>
      </c>
      <c r="K993" s="12">
        <v>3.76</v>
      </c>
      <c r="L993" s="12">
        <v>36</v>
      </c>
      <c r="M993" s="12">
        <v>9</v>
      </c>
      <c r="N993" s="10" t="str">
        <f>LEFT(Data[[#This Row],[Instructor]],1)</f>
        <v>Z</v>
      </c>
      <c r="O993" s="10" t="str">
        <f>LEFT(Data[[#This Row],[Course Name]],5)</f>
        <v>21337</v>
      </c>
      <c r="P993" s="11">
        <f t="shared" si="16"/>
        <v>27</v>
      </c>
      <c r="Q993" s="12">
        <v>25</v>
      </c>
    </row>
    <row r="994" spans="1:17" x14ac:dyDescent="0.3">
      <c r="A994" s="12" t="s">
        <v>2547</v>
      </c>
      <c r="B994" s="12" t="s">
        <v>2548</v>
      </c>
      <c r="C994" s="12" t="s">
        <v>2549</v>
      </c>
      <c r="D994" s="12">
        <v>201820</v>
      </c>
      <c r="F994" s="12" t="s">
        <v>42</v>
      </c>
      <c r="G994" s="12" t="s">
        <v>44</v>
      </c>
      <c r="H994" s="12">
        <v>4.79</v>
      </c>
      <c r="I994" s="12">
        <v>4.93</v>
      </c>
      <c r="J994" s="12">
        <v>4.92</v>
      </c>
      <c r="K994" s="12">
        <v>4.8600000000000003</v>
      </c>
      <c r="L994" s="12">
        <v>20</v>
      </c>
      <c r="M994" s="12">
        <v>3</v>
      </c>
      <c r="N994" s="10" t="str">
        <f>LEFT(Data[[#This Row],[Instructor]],1)</f>
        <v>S</v>
      </c>
      <c r="O994" s="10" t="str">
        <f>LEFT(Data[[#This Row],[Course Name]],5)</f>
        <v>21338</v>
      </c>
      <c r="P994" s="11">
        <f t="shared" si="16"/>
        <v>17</v>
      </c>
      <c r="Q994" s="12">
        <v>15</v>
      </c>
    </row>
    <row r="995" spans="1:17" x14ac:dyDescent="0.3">
      <c r="A995" s="12" t="s">
        <v>2550</v>
      </c>
      <c r="B995" s="12" t="s">
        <v>2551</v>
      </c>
      <c r="C995" s="12" t="s">
        <v>2444</v>
      </c>
      <c r="D995" s="12">
        <v>201820</v>
      </c>
      <c r="F995" s="12" t="s">
        <v>42</v>
      </c>
      <c r="G995" s="12" t="s">
        <v>44</v>
      </c>
      <c r="H995" s="12">
        <v>3.81</v>
      </c>
      <c r="I995" s="12">
        <v>3.3</v>
      </c>
      <c r="J995" s="12">
        <v>3.13</v>
      </c>
      <c r="K995" s="12">
        <v>3.5</v>
      </c>
      <c r="L995" s="12">
        <v>10</v>
      </c>
      <c r="M995" s="12">
        <v>2</v>
      </c>
      <c r="N995" s="10" t="str">
        <f>LEFT(Data[[#This Row],[Instructor]],1)</f>
        <v>Z</v>
      </c>
      <c r="O995" s="10" t="str">
        <f>LEFT(Data[[#This Row],[Course Name]],5)</f>
        <v>21339</v>
      </c>
      <c r="P995" s="11">
        <f t="shared" si="16"/>
        <v>8</v>
      </c>
      <c r="Q995" s="12">
        <v>20</v>
      </c>
    </row>
    <row r="996" spans="1:17" x14ac:dyDescent="0.3">
      <c r="A996" s="12" t="s">
        <v>2552</v>
      </c>
      <c r="B996" s="12" t="s">
        <v>2553</v>
      </c>
      <c r="C996" s="12" t="s">
        <v>2554</v>
      </c>
      <c r="D996" s="12">
        <v>201820</v>
      </c>
      <c r="F996" s="12" t="s">
        <v>42</v>
      </c>
      <c r="G996" s="12" t="s">
        <v>44</v>
      </c>
      <c r="H996" s="12">
        <v>4.66</v>
      </c>
      <c r="I996" s="12">
        <v>4.8</v>
      </c>
      <c r="J996" s="12">
        <v>4.5</v>
      </c>
      <c r="K996" s="12">
        <v>4.66</v>
      </c>
      <c r="L996" s="12">
        <v>36</v>
      </c>
      <c r="M996" s="12">
        <v>7</v>
      </c>
      <c r="N996" s="10" t="str">
        <f>LEFT(Data[[#This Row],[Instructor]],1)</f>
        <v>B</v>
      </c>
      <c r="O996" s="10" t="str">
        <f>LEFT(Data[[#This Row],[Course Name]],5)</f>
        <v>21340</v>
      </c>
      <c r="P996" s="11">
        <f t="shared" si="16"/>
        <v>29</v>
      </c>
      <c r="Q996" s="12">
        <v>19</v>
      </c>
    </row>
    <row r="997" spans="1:17" x14ac:dyDescent="0.3">
      <c r="A997" s="12" t="s">
        <v>2555</v>
      </c>
      <c r="B997" s="12" t="s">
        <v>2556</v>
      </c>
      <c r="C997" s="12" t="s">
        <v>579</v>
      </c>
      <c r="D997" s="12">
        <v>201820</v>
      </c>
      <c r="E997" s="13">
        <v>1</v>
      </c>
      <c r="F997" s="12" t="s">
        <v>42</v>
      </c>
      <c r="G997" s="12" t="s">
        <v>44</v>
      </c>
      <c r="H997" s="12">
        <v>3.93</v>
      </c>
      <c r="I997" s="12">
        <v>3.9</v>
      </c>
      <c r="J997" s="12">
        <v>3.97</v>
      </c>
      <c r="K997" s="12">
        <v>3.93</v>
      </c>
      <c r="L997" s="12">
        <v>38</v>
      </c>
      <c r="M997" s="12">
        <v>8</v>
      </c>
      <c r="N997" s="10" t="str">
        <f>LEFT(Data[[#This Row],[Instructor]],1)</f>
        <v>S</v>
      </c>
      <c r="O997" s="10" t="str">
        <f>LEFT(Data[[#This Row],[Course Name]],5)</f>
        <v>21341</v>
      </c>
      <c r="P997" s="11">
        <f t="shared" si="16"/>
        <v>30</v>
      </c>
      <c r="Q997" s="12">
        <v>21</v>
      </c>
    </row>
    <row r="998" spans="1:17" x14ac:dyDescent="0.3">
      <c r="A998" s="12" t="s">
        <v>2557</v>
      </c>
      <c r="B998" s="12" t="s">
        <v>2558</v>
      </c>
      <c r="C998" s="12" t="s">
        <v>102</v>
      </c>
      <c r="D998" s="12">
        <v>201820</v>
      </c>
      <c r="F998" s="12" t="s">
        <v>14</v>
      </c>
      <c r="G998" s="12" t="s">
        <v>82</v>
      </c>
      <c r="H998" s="12">
        <v>4.55</v>
      </c>
      <c r="I998" s="12">
        <v>4.67</v>
      </c>
      <c r="J998" s="12">
        <v>4.72</v>
      </c>
      <c r="K998" s="12">
        <v>4.63</v>
      </c>
      <c r="L998" s="12">
        <v>23</v>
      </c>
      <c r="M998" s="12">
        <v>8</v>
      </c>
      <c r="N998" s="10" t="str">
        <f>LEFT(Data[[#This Row],[Instructor]],1)</f>
        <v>L</v>
      </c>
      <c r="O998" s="10" t="str">
        <f>LEFT(Data[[#This Row],[Course Name]],5)</f>
        <v>21345</v>
      </c>
      <c r="P998" s="11">
        <f t="shared" si="16"/>
        <v>15</v>
      </c>
      <c r="Q998" s="12">
        <v>35</v>
      </c>
    </row>
    <row r="999" spans="1:17" x14ac:dyDescent="0.3">
      <c r="A999" s="12" t="s">
        <v>2559</v>
      </c>
      <c r="B999" s="12" t="s">
        <v>2560</v>
      </c>
      <c r="C999" s="12" t="s">
        <v>18</v>
      </c>
      <c r="D999" s="12">
        <v>201820</v>
      </c>
      <c r="F999" s="12" t="s">
        <v>14</v>
      </c>
      <c r="G999" s="12" t="s">
        <v>15</v>
      </c>
      <c r="H999" s="12">
        <v>4.75</v>
      </c>
      <c r="I999" s="12">
        <v>4.67</v>
      </c>
      <c r="J999" s="12">
        <v>4.5599999999999996</v>
      </c>
      <c r="K999" s="12">
        <v>4.68</v>
      </c>
      <c r="L999" s="12">
        <v>22</v>
      </c>
      <c r="M999" s="12">
        <v>8</v>
      </c>
      <c r="N999" s="10" t="str">
        <f>LEFT(Data[[#This Row],[Instructor]],1)</f>
        <v>M</v>
      </c>
      <c r="O999" s="10" t="str">
        <f>LEFT(Data[[#This Row],[Course Name]],5)</f>
        <v>21348</v>
      </c>
      <c r="P999" s="11">
        <f t="shared" si="16"/>
        <v>14</v>
      </c>
      <c r="Q999" s="12">
        <v>36</v>
      </c>
    </row>
    <row r="1000" spans="1:17" x14ac:dyDescent="0.3">
      <c r="A1000" s="12" t="s">
        <v>2561</v>
      </c>
      <c r="B1000" s="12" t="s">
        <v>2562</v>
      </c>
      <c r="C1000" s="12" t="s">
        <v>18</v>
      </c>
      <c r="D1000" s="12">
        <v>201820</v>
      </c>
      <c r="F1000" s="12" t="s">
        <v>14</v>
      </c>
      <c r="G1000" s="12" t="s">
        <v>15</v>
      </c>
      <c r="H1000" s="12">
        <v>4.72</v>
      </c>
      <c r="I1000" s="12">
        <v>4.5999999999999996</v>
      </c>
      <c r="J1000" s="12">
        <v>4.47</v>
      </c>
      <c r="K1000" s="12">
        <v>4.63</v>
      </c>
      <c r="L1000" s="12">
        <v>21</v>
      </c>
      <c r="M1000" s="12">
        <v>8</v>
      </c>
      <c r="N1000" s="10" t="str">
        <f>LEFT(Data[[#This Row],[Instructor]],1)</f>
        <v>M</v>
      </c>
      <c r="O1000" s="10" t="str">
        <f>LEFT(Data[[#This Row],[Course Name]],5)</f>
        <v>21349</v>
      </c>
      <c r="P1000" s="11">
        <f t="shared" si="16"/>
        <v>13</v>
      </c>
      <c r="Q1000" s="12">
        <v>38</v>
      </c>
    </row>
    <row r="1001" spans="1:17" x14ac:dyDescent="0.3">
      <c r="A1001" s="12" t="s">
        <v>2563</v>
      </c>
      <c r="B1001" s="12" t="s">
        <v>2564</v>
      </c>
      <c r="C1001" s="12" t="s">
        <v>1477</v>
      </c>
      <c r="D1001" s="12">
        <v>201820</v>
      </c>
      <c r="F1001" s="12" t="s">
        <v>42</v>
      </c>
      <c r="G1001" s="12" t="s">
        <v>44</v>
      </c>
      <c r="H1001" s="12">
        <v>4.59</v>
      </c>
      <c r="I1001" s="12">
        <v>4.7</v>
      </c>
      <c r="J1001" s="12">
        <v>4.5</v>
      </c>
      <c r="K1001" s="12">
        <v>4.5999999999999996</v>
      </c>
      <c r="L1001" s="12">
        <v>10</v>
      </c>
      <c r="M1001" s="12">
        <v>4</v>
      </c>
      <c r="N1001" s="10" t="str">
        <f>LEFT(Data[[#This Row],[Instructor]],1)</f>
        <v>R</v>
      </c>
      <c r="O1001" s="10" t="str">
        <f>LEFT(Data[[#This Row],[Course Name]],5)</f>
        <v>21350</v>
      </c>
      <c r="P1001" s="11">
        <f t="shared" si="16"/>
        <v>6</v>
      </c>
      <c r="Q1001" s="12">
        <v>40</v>
      </c>
    </row>
    <row r="1002" spans="1:17" x14ac:dyDescent="0.3">
      <c r="A1002" s="12" t="s">
        <v>2565</v>
      </c>
      <c r="B1002" s="12" t="s">
        <v>2566</v>
      </c>
      <c r="C1002" s="12" t="s">
        <v>757</v>
      </c>
      <c r="D1002" s="12">
        <v>201820</v>
      </c>
      <c r="F1002" s="12" t="s">
        <v>14</v>
      </c>
      <c r="G1002" s="12" t="s">
        <v>82</v>
      </c>
      <c r="H1002" s="12">
        <v>4.92</v>
      </c>
      <c r="I1002" s="12">
        <v>4.8600000000000003</v>
      </c>
      <c r="J1002" s="12">
        <v>4.8099999999999996</v>
      </c>
      <c r="K1002" s="12">
        <v>4.88</v>
      </c>
      <c r="L1002" s="12">
        <v>28</v>
      </c>
      <c r="M1002" s="12">
        <v>13</v>
      </c>
      <c r="N1002" s="10" t="str">
        <f>LEFT(Data[[#This Row],[Instructor]],1)</f>
        <v>B</v>
      </c>
      <c r="O1002" s="10" t="str">
        <f>LEFT(Data[[#This Row],[Course Name]],5)</f>
        <v>21351</v>
      </c>
      <c r="P1002" s="11">
        <f t="shared" si="16"/>
        <v>15</v>
      </c>
      <c r="Q1002" s="12">
        <v>46</v>
      </c>
    </row>
    <row r="1003" spans="1:17" x14ac:dyDescent="0.3">
      <c r="A1003" s="12" t="s">
        <v>2567</v>
      </c>
      <c r="B1003" s="12" t="s">
        <v>2568</v>
      </c>
      <c r="C1003" s="12" t="s">
        <v>2569</v>
      </c>
      <c r="D1003" s="12">
        <v>201820</v>
      </c>
      <c r="E1003" s="13">
        <v>1</v>
      </c>
      <c r="F1003" s="12" t="s">
        <v>26</v>
      </c>
      <c r="G1003" s="12" t="s">
        <v>405</v>
      </c>
      <c r="H1003" s="12">
        <v>4.9400000000000004</v>
      </c>
      <c r="I1003" s="12">
        <v>4.7</v>
      </c>
      <c r="J1003" s="12">
        <v>4.88</v>
      </c>
      <c r="K1003" s="12">
        <v>4.8499999999999996</v>
      </c>
      <c r="L1003" s="12">
        <v>19</v>
      </c>
      <c r="M1003" s="12">
        <v>2</v>
      </c>
      <c r="N1003" s="10" t="str">
        <f>LEFT(Data[[#This Row],[Instructor]],1)</f>
        <v>M</v>
      </c>
      <c r="O1003" s="10" t="str">
        <f>LEFT(Data[[#This Row],[Course Name]],5)</f>
        <v>21352</v>
      </c>
      <c r="P1003" s="11">
        <f t="shared" si="16"/>
        <v>17</v>
      </c>
      <c r="Q1003" s="12">
        <v>11</v>
      </c>
    </row>
    <row r="1004" spans="1:17" x14ac:dyDescent="0.3">
      <c r="A1004" s="12" t="s">
        <v>2570</v>
      </c>
      <c r="B1004" s="12" t="s">
        <v>2571</v>
      </c>
      <c r="C1004" s="12" t="s">
        <v>2572</v>
      </c>
      <c r="D1004" s="12">
        <v>201820</v>
      </c>
      <c r="F1004" s="12" t="s">
        <v>14</v>
      </c>
      <c r="G1004" s="12" t="s">
        <v>222</v>
      </c>
      <c r="H1004" s="12">
        <v>3.75</v>
      </c>
      <c r="I1004" s="12">
        <v>3</v>
      </c>
      <c r="J1004" s="12">
        <v>2</v>
      </c>
      <c r="K1004" s="12">
        <v>3.12</v>
      </c>
      <c r="L1004" s="12">
        <v>5</v>
      </c>
      <c r="M1004" s="12">
        <v>2</v>
      </c>
      <c r="N1004" s="10" t="str">
        <f>LEFT(Data[[#This Row],[Instructor]],1)</f>
        <v>S</v>
      </c>
      <c r="O1004" s="10" t="str">
        <f>LEFT(Data[[#This Row],[Course Name]],5)</f>
        <v>21353</v>
      </c>
      <c r="P1004" s="11">
        <f t="shared" si="16"/>
        <v>3</v>
      </c>
      <c r="Q1004" s="12">
        <v>40</v>
      </c>
    </row>
    <row r="1005" spans="1:17" x14ac:dyDescent="0.3">
      <c r="A1005" s="12" t="s">
        <v>2573</v>
      </c>
      <c r="B1005" s="12" t="s">
        <v>2574</v>
      </c>
      <c r="C1005" s="12" t="s">
        <v>1477</v>
      </c>
      <c r="D1005" s="12">
        <v>201820</v>
      </c>
      <c r="F1005" s="12" t="s">
        <v>42</v>
      </c>
      <c r="G1005" s="12" t="s">
        <v>44</v>
      </c>
      <c r="L1005" s="12">
        <v>10</v>
      </c>
      <c r="M1005" s="12">
        <v>0</v>
      </c>
      <c r="N1005" s="10" t="str">
        <f>LEFT(Data[[#This Row],[Instructor]],1)</f>
        <v>R</v>
      </c>
      <c r="O1005" s="10" t="str">
        <f>LEFT(Data[[#This Row],[Course Name]],5)</f>
        <v>21356</v>
      </c>
      <c r="P1005" s="11">
        <f t="shared" si="16"/>
        <v>10</v>
      </c>
      <c r="Q1005" s="12">
        <v>0</v>
      </c>
    </row>
    <row r="1006" spans="1:17" x14ac:dyDescent="0.3">
      <c r="A1006" s="12" t="s">
        <v>2575</v>
      </c>
      <c r="B1006" s="12" t="s">
        <v>2576</v>
      </c>
      <c r="C1006" s="12" t="s">
        <v>2441</v>
      </c>
      <c r="D1006" s="12">
        <v>201820</v>
      </c>
      <c r="E1006" s="13">
        <v>1</v>
      </c>
      <c r="F1006" s="12" t="s">
        <v>42</v>
      </c>
      <c r="G1006" s="12" t="s">
        <v>44</v>
      </c>
      <c r="H1006" s="12">
        <v>4.83</v>
      </c>
      <c r="I1006" s="12">
        <v>4.8499999999999996</v>
      </c>
      <c r="J1006" s="12">
        <v>4.47</v>
      </c>
      <c r="K1006" s="12">
        <v>4.75</v>
      </c>
      <c r="L1006" s="12">
        <v>36</v>
      </c>
      <c r="M1006" s="12">
        <v>8</v>
      </c>
      <c r="N1006" s="10" t="str">
        <f>LEFT(Data[[#This Row],[Instructor]],1)</f>
        <v>J</v>
      </c>
      <c r="O1006" s="10" t="str">
        <f>LEFT(Data[[#This Row],[Course Name]],5)</f>
        <v>21358</v>
      </c>
      <c r="P1006" s="11">
        <f t="shared" si="16"/>
        <v>28</v>
      </c>
      <c r="Q1006" s="12">
        <v>22</v>
      </c>
    </row>
    <row r="1007" spans="1:17" x14ac:dyDescent="0.3">
      <c r="A1007" s="12" t="s">
        <v>2577</v>
      </c>
      <c r="B1007" s="12" t="s">
        <v>2578</v>
      </c>
      <c r="C1007" s="12" t="s">
        <v>2579</v>
      </c>
      <c r="D1007" s="12">
        <v>201820</v>
      </c>
      <c r="F1007" s="12" t="s">
        <v>14</v>
      </c>
      <c r="G1007" s="12" t="s">
        <v>45</v>
      </c>
      <c r="H1007" s="12">
        <v>3.96</v>
      </c>
      <c r="I1007" s="12">
        <v>4.07</v>
      </c>
      <c r="J1007" s="12">
        <v>3.42</v>
      </c>
      <c r="K1007" s="12">
        <v>3.86</v>
      </c>
      <c r="L1007" s="12">
        <v>3</v>
      </c>
      <c r="M1007" s="12">
        <v>3</v>
      </c>
      <c r="N1007" s="10" t="str">
        <f>LEFT(Data[[#This Row],[Instructor]],1)</f>
        <v>K</v>
      </c>
      <c r="O1007" s="10" t="str">
        <f>LEFT(Data[[#This Row],[Course Name]],5)</f>
        <v>21362</v>
      </c>
      <c r="P1007" s="11">
        <f t="shared" si="16"/>
        <v>0</v>
      </c>
      <c r="Q1007" s="12">
        <v>100</v>
      </c>
    </row>
    <row r="1008" spans="1:17" x14ac:dyDescent="0.3">
      <c r="A1008" s="12" t="s">
        <v>2580</v>
      </c>
      <c r="B1008" s="12" t="s">
        <v>2581</v>
      </c>
      <c r="C1008" s="12" t="s">
        <v>2582</v>
      </c>
      <c r="D1008" s="12">
        <v>201820</v>
      </c>
      <c r="E1008" s="13">
        <v>1</v>
      </c>
      <c r="F1008" s="12" t="s">
        <v>14</v>
      </c>
      <c r="G1008" s="12" t="s">
        <v>82</v>
      </c>
      <c r="H1008" s="12">
        <v>4.6100000000000003</v>
      </c>
      <c r="I1008" s="12">
        <v>4.75</v>
      </c>
      <c r="J1008" s="12">
        <v>4.75</v>
      </c>
      <c r="K1008" s="12">
        <v>4.68</v>
      </c>
      <c r="L1008" s="12">
        <v>17</v>
      </c>
      <c r="M1008" s="12">
        <v>5</v>
      </c>
      <c r="N1008" s="10" t="str">
        <f>LEFT(Data[[#This Row],[Instructor]],1)</f>
        <v>K</v>
      </c>
      <c r="O1008" s="10" t="str">
        <f>LEFT(Data[[#This Row],[Course Name]],5)</f>
        <v>21364</v>
      </c>
      <c r="P1008" s="11">
        <f t="shared" si="16"/>
        <v>12</v>
      </c>
      <c r="Q1008" s="12">
        <v>29</v>
      </c>
    </row>
    <row r="1009" spans="1:17" x14ac:dyDescent="0.3">
      <c r="A1009" s="12" t="s">
        <v>2583</v>
      </c>
      <c r="B1009" s="12" t="s">
        <v>2584</v>
      </c>
      <c r="C1009" s="12" t="s">
        <v>2225</v>
      </c>
      <c r="D1009" s="12">
        <v>201820</v>
      </c>
      <c r="F1009" s="12" t="s">
        <v>14</v>
      </c>
      <c r="G1009" s="12" t="s">
        <v>45</v>
      </c>
      <c r="H1009" s="12">
        <v>4.5</v>
      </c>
      <c r="I1009" s="12">
        <v>4.4800000000000004</v>
      </c>
      <c r="J1009" s="12">
        <v>4.3</v>
      </c>
      <c r="K1009" s="12">
        <v>4.45</v>
      </c>
      <c r="L1009" s="12">
        <v>7</v>
      </c>
      <c r="M1009" s="12">
        <v>5</v>
      </c>
      <c r="N1009" s="10" t="str">
        <f>LEFT(Data[[#This Row],[Instructor]],1)</f>
        <v>D</v>
      </c>
      <c r="O1009" s="10" t="str">
        <f>LEFT(Data[[#This Row],[Course Name]],5)</f>
        <v>21365</v>
      </c>
      <c r="P1009" s="11">
        <f t="shared" si="16"/>
        <v>2</v>
      </c>
      <c r="Q1009" s="12">
        <v>71</v>
      </c>
    </row>
    <row r="1010" spans="1:17" x14ac:dyDescent="0.3">
      <c r="A1010" s="12" t="s">
        <v>2585</v>
      </c>
      <c r="B1010" s="12" t="s">
        <v>2586</v>
      </c>
      <c r="C1010" s="12" t="s">
        <v>2579</v>
      </c>
      <c r="D1010" s="12">
        <v>201820</v>
      </c>
      <c r="F1010" s="12" t="s">
        <v>14</v>
      </c>
      <c r="G1010" s="12" t="s">
        <v>45</v>
      </c>
      <c r="H1010" s="12">
        <v>5</v>
      </c>
      <c r="I1010" s="12">
        <v>4.67</v>
      </c>
      <c r="J1010" s="12">
        <v>4.67</v>
      </c>
      <c r="K1010" s="12">
        <v>4.82</v>
      </c>
      <c r="L1010" s="12">
        <v>4</v>
      </c>
      <c r="M1010" s="12">
        <v>3</v>
      </c>
      <c r="N1010" s="10" t="str">
        <f>LEFT(Data[[#This Row],[Instructor]],1)</f>
        <v>K</v>
      </c>
      <c r="O1010" s="10" t="str">
        <f>LEFT(Data[[#This Row],[Course Name]],5)</f>
        <v>21366</v>
      </c>
      <c r="P1010" s="11">
        <f t="shared" si="16"/>
        <v>1</v>
      </c>
      <c r="Q1010" s="12">
        <v>75</v>
      </c>
    </row>
    <row r="1011" spans="1:17" x14ac:dyDescent="0.3">
      <c r="A1011" s="12" t="s">
        <v>2587</v>
      </c>
      <c r="B1011" s="12" t="s">
        <v>2588</v>
      </c>
      <c r="C1011" s="12" t="s">
        <v>2582</v>
      </c>
      <c r="D1011" s="12">
        <v>201820</v>
      </c>
      <c r="F1011" s="12" t="s">
        <v>14</v>
      </c>
      <c r="G1011" s="12" t="s">
        <v>82</v>
      </c>
      <c r="H1011" s="12">
        <v>4.66</v>
      </c>
      <c r="I1011" s="12">
        <v>4.49</v>
      </c>
      <c r="J1011" s="12">
        <v>4.79</v>
      </c>
      <c r="K1011" s="12">
        <v>4.6399999999999997</v>
      </c>
      <c r="L1011" s="12">
        <v>12</v>
      </c>
      <c r="M1011" s="12">
        <v>7</v>
      </c>
      <c r="N1011" s="10" t="str">
        <f>LEFT(Data[[#This Row],[Instructor]],1)</f>
        <v>K</v>
      </c>
      <c r="O1011" s="10" t="str">
        <f>LEFT(Data[[#This Row],[Course Name]],5)</f>
        <v>21368</v>
      </c>
      <c r="P1011" s="11">
        <f t="shared" si="16"/>
        <v>5</v>
      </c>
      <c r="Q1011" s="12">
        <v>58</v>
      </c>
    </row>
    <row r="1012" spans="1:17" x14ac:dyDescent="0.3">
      <c r="A1012" s="12" t="s">
        <v>2589</v>
      </c>
      <c r="B1012" s="12" t="s">
        <v>2590</v>
      </c>
      <c r="C1012" s="12" t="s">
        <v>771</v>
      </c>
      <c r="D1012" s="12">
        <v>201820</v>
      </c>
      <c r="F1012" s="12" t="s">
        <v>21</v>
      </c>
      <c r="G1012" s="12" t="s">
        <v>22</v>
      </c>
      <c r="H1012" s="12">
        <v>4.7300000000000004</v>
      </c>
      <c r="I1012" s="12">
        <v>4.63</v>
      </c>
      <c r="J1012" s="12">
        <v>4.62</v>
      </c>
      <c r="K1012" s="12">
        <v>4.68</v>
      </c>
      <c r="L1012" s="12">
        <v>6</v>
      </c>
      <c r="M1012" s="12">
        <v>6</v>
      </c>
      <c r="N1012" s="10" t="str">
        <f>LEFT(Data[[#This Row],[Instructor]],1)</f>
        <v>N</v>
      </c>
      <c r="O1012" s="10" t="str">
        <f>LEFT(Data[[#This Row],[Course Name]],5)</f>
        <v>21369</v>
      </c>
      <c r="P1012" s="11">
        <f t="shared" si="16"/>
        <v>0</v>
      </c>
      <c r="Q1012" s="12">
        <v>100</v>
      </c>
    </row>
    <row r="1013" spans="1:17" x14ac:dyDescent="0.3">
      <c r="A1013" s="12" t="s">
        <v>2591</v>
      </c>
      <c r="B1013" s="12" t="s">
        <v>2592</v>
      </c>
      <c r="C1013" s="12" t="s">
        <v>1981</v>
      </c>
      <c r="D1013" s="12">
        <v>201820</v>
      </c>
      <c r="E1013" s="13">
        <v>1</v>
      </c>
      <c r="F1013" s="12" t="s">
        <v>26</v>
      </c>
      <c r="G1013" s="12" t="s">
        <v>434</v>
      </c>
      <c r="H1013" s="12">
        <v>4.2699999999999996</v>
      </c>
      <c r="I1013" s="12">
        <v>4.3499999999999996</v>
      </c>
      <c r="J1013" s="12">
        <v>4.2300000000000004</v>
      </c>
      <c r="K1013" s="12">
        <v>4.29</v>
      </c>
      <c r="L1013" s="12">
        <v>38</v>
      </c>
      <c r="M1013" s="12">
        <v>13</v>
      </c>
      <c r="N1013" s="10" t="str">
        <f>LEFT(Data[[#This Row],[Instructor]],1)</f>
        <v>J</v>
      </c>
      <c r="O1013" s="10" t="str">
        <f>LEFT(Data[[#This Row],[Course Name]],5)</f>
        <v>21370</v>
      </c>
      <c r="P1013" s="11">
        <f t="shared" si="16"/>
        <v>25</v>
      </c>
      <c r="Q1013" s="12">
        <v>34</v>
      </c>
    </row>
    <row r="1014" spans="1:17" x14ac:dyDescent="0.3">
      <c r="A1014" s="12" t="s">
        <v>2593</v>
      </c>
      <c r="B1014" s="12" t="s">
        <v>2594</v>
      </c>
      <c r="C1014" s="12" t="s">
        <v>1914</v>
      </c>
      <c r="D1014" s="12">
        <v>201820</v>
      </c>
      <c r="E1014" s="13">
        <v>1</v>
      </c>
      <c r="F1014" s="12" t="s">
        <v>400</v>
      </c>
      <c r="G1014" s="12" t="s">
        <v>401</v>
      </c>
      <c r="H1014" s="12">
        <v>4.78</v>
      </c>
      <c r="I1014" s="12">
        <v>4.5999999999999996</v>
      </c>
      <c r="J1014" s="12">
        <v>4.5</v>
      </c>
      <c r="K1014" s="12">
        <v>4.66</v>
      </c>
      <c r="L1014" s="12">
        <v>16</v>
      </c>
      <c r="M1014" s="12">
        <v>4</v>
      </c>
      <c r="N1014" s="10" t="str">
        <f>LEFT(Data[[#This Row],[Instructor]],1)</f>
        <v>D</v>
      </c>
      <c r="O1014" s="10" t="str">
        <f>LEFT(Data[[#This Row],[Course Name]],5)</f>
        <v>21372</v>
      </c>
      <c r="P1014" s="11">
        <f t="shared" si="16"/>
        <v>12</v>
      </c>
      <c r="Q1014" s="12">
        <v>25</v>
      </c>
    </row>
    <row r="1015" spans="1:17" x14ac:dyDescent="0.3">
      <c r="A1015" s="12" t="s">
        <v>2595</v>
      </c>
      <c r="B1015" s="12" t="s">
        <v>2596</v>
      </c>
      <c r="C1015" s="12" t="s">
        <v>2554</v>
      </c>
      <c r="D1015" s="12">
        <v>201820</v>
      </c>
      <c r="F1015" s="12" t="s">
        <v>42</v>
      </c>
      <c r="G1015" s="12" t="s">
        <v>44</v>
      </c>
      <c r="H1015" s="12">
        <v>4.88</v>
      </c>
      <c r="I1015" s="12">
        <v>4.72</v>
      </c>
      <c r="J1015" s="12">
        <v>4.5999999999999996</v>
      </c>
      <c r="K1015" s="12">
        <v>4.76</v>
      </c>
      <c r="L1015" s="12">
        <v>10</v>
      </c>
      <c r="M1015" s="12">
        <v>5</v>
      </c>
      <c r="N1015" s="10" t="str">
        <f>LEFT(Data[[#This Row],[Instructor]],1)</f>
        <v>B</v>
      </c>
      <c r="O1015" s="10" t="str">
        <f>LEFT(Data[[#This Row],[Course Name]],5)</f>
        <v>21373</v>
      </c>
      <c r="P1015" s="11">
        <f t="shared" si="16"/>
        <v>5</v>
      </c>
      <c r="Q1015" s="12">
        <v>50</v>
      </c>
    </row>
    <row r="1016" spans="1:17" x14ac:dyDescent="0.3">
      <c r="A1016" s="12" t="s">
        <v>2597</v>
      </c>
      <c r="B1016" s="12" t="s">
        <v>2598</v>
      </c>
      <c r="C1016" s="12" t="s">
        <v>1914</v>
      </c>
      <c r="D1016" s="12">
        <v>201820</v>
      </c>
      <c r="E1016" s="13">
        <v>1</v>
      </c>
      <c r="F1016" s="12" t="s">
        <v>400</v>
      </c>
      <c r="G1016" s="12" t="s">
        <v>401</v>
      </c>
      <c r="H1016" s="12">
        <v>4.96</v>
      </c>
      <c r="I1016" s="12">
        <v>4.5999999999999996</v>
      </c>
      <c r="J1016" s="12">
        <v>4</v>
      </c>
      <c r="K1016" s="12">
        <v>4.63</v>
      </c>
      <c r="L1016" s="12">
        <v>16</v>
      </c>
      <c r="M1016" s="12">
        <v>3</v>
      </c>
      <c r="N1016" s="10" t="str">
        <f>LEFT(Data[[#This Row],[Instructor]],1)</f>
        <v>D</v>
      </c>
      <c r="O1016" s="10" t="str">
        <f>LEFT(Data[[#This Row],[Course Name]],5)</f>
        <v>21374</v>
      </c>
      <c r="P1016" s="11">
        <f t="shared" si="16"/>
        <v>13</v>
      </c>
      <c r="Q1016" s="12">
        <v>19</v>
      </c>
    </row>
    <row r="1017" spans="1:17" x14ac:dyDescent="0.3">
      <c r="A1017" s="12" t="s">
        <v>2599</v>
      </c>
      <c r="B1017" s="12" t="s">
        <v>2600</v>
      </c>
      <c r="C1017" s="12" t="s">
        <v>48</v>
      </c>
      <c r="D1017" s="12">
        <v>201820</v>
      </c>
      <c r="F1017" s="12" t="s">
        <v>42</v>
      </c>
      <c r="G1017" s="12" t="s">
        <v>44</v>
      </c>
      <c r="H1017" s="12">
        <v>3.87</v>
      </c>
      <c r="I1017" s="12">
        <v>4</v>
      </c>
      <c r="J1017" s="12">
        <v>3.82</v>
      </c>
      <c r="K1017" s="12">
        <v>3.9</v>
      </c>
      <c r="L1017" s="12">
        <v>18</v>
      </c>
      <c r="M1017" s="12">
        <v>7</v>
      </c>
      <c r="N1017" s="10" t="str">
        <f>LEFT(Data[[#This Row],[Instructor]],1)</f>
        <v>C</v>
      </c>
      <c r="O1017" s="10" t="str">
        <f>LEFT(Data[[#This Row],[Course Name]],5)</f>
        <v>21375</v>
      </c>
      <c r="P1017" s="11">
        <f t="shared" si="16"/>
        <v>11</v>
      </c>
      <c r="Q1017" s="12">
        <v>39</v>
      </c>
    </row>
    <row r="1018" spans="1:17" x14ac:dyDescent="0.3">
      <c r="A1018" s="12" t="s">
        <v>2601</v>
      </c>
      <c r="B1018" s="12" t="s">
        <v>2602</v>
      </c>
      <c r="C1018" s="12" t="s">
        <v>354</v>
      </c>
      <c r="D1018" s="12">
        <v>201820</v>
      </c>
      <c r="E1018" s="13">
        <v>1</v>
      </c>
      <c r="F1018" s="12" t="s">
        <v>14</v>
      </c>
      <c r="G1018" s="12" t="s">
        <v>319</v>
      </c>
      <c r="H1018" s="12">
        <v>4.79</v>
      </c>
      <c r="I1018" s="12">
        <v>4.79</v>
      </c>
      <c r="J1018" s="12">
        <v>4.87</v>
      </c>
      <c r="K1018" s="12">
        <v>4.8099999999999996</v>
      </c>
      <c r="L1018" s="12">
        <v>25</v>
      </c>
      <c r="M1018" s="12">
        <v>17</v>
      </c>
      <c r="N1018" s="10" t="str">
        <f>LEFT(Data[[#This Row],[Instructor]],1)</f>
        <v>G</v>
      </c>
      <c r="O1018" s="10" t="str">
        <f>LEFT(Data[[#This Row],[Course Name]],5)</f>
        <v>21377</v>
      </c>
      <c r="P1018" s="11">
        <f t="shared" si="16"/>
        <v>8</v>
      </c>
      <c r="Q1018" s="12">
        <v>68</v>
      </c>
    </row>
    <row r="1019" spans="1:17" x14ac:dyDescent="0.3">
      <c r="A1019" s="12" t="s">
        <v>2603</v>
      </c>
      <c r="B1019" s="12" t="s">
        <v>2604</v>
      </c>
      <c r="C1019" s="12" t="s">
        <v>1905</v>
      </c>
      <c r="D1019" s="12">
        <v>201820</v>
      </c>
      <c r="F1019" s="12" t="s">
        <v>400</v>
      </c>
      <c r="G1019" s="12" t="s">
        <v>401</v>
      </c>
      <c r="L1019" s="12">
        <v>8</v>
      </c>
      <c r="M1019" s="12">
        <v>0</v>
      </c>
      <c r="N1019" s="10" t="str">
        <f>LEFT(Data[[#This Row],[Instructor]],1)</f>
        <v>R</v>
      </c>
      <c r="O1019" s="10" t="str">
        <f>LEFT(Data[[#This Row],[Course Name]],5)</f>
        <v>21380</v>
      </c>
      <c r="P1019" s="11">
        <f t="shared" si="16"/>
        <v>8</v>
      </c>
      <c r="Q1019" s="12">
        <v>0</v>
      </c>
    </row>
    <row r="1020" spans="1:17" x14ac:dyDescent="0.3">
      <c r="A1020" s="12" t="s">
        <v>2605</v>
      </c>
      <c r="B1020" s="12" t="s">
        <v>2606</v>
      </c>
      <c r="C1020" s="12" t="s">
        <v>1768</v>
      </c>
      <c r="D1020" s="12">
        <v>201820</v>
      </c>
      <c r="E1020" s="13">
        <v>1</v>
      </c>
      <c r="F1020" s="12" t="s">
        <v>400</v>
      </c>
      <c r="G1020" s="12" t="s">
        <v>401</v>
      </c>
      <c r="H1020" s="12">
        <v>4</v>
      </c>
      <c r="I1020" s="12">
        <v>5</v>
      </c>
      <c r="J1020" s="12">
        <v>3</v>
      </c>
      <c r="K1020" s="12">
        <v>4.0599999999999996</v>
      </c>
      <c r="L1020" s="12">
        <v>5</v>
      </c>
      <c r="M1020" s="12">
        <v>1</v>
      </c>
      <c r="N1020" s="10" t="str">
        <f>LEFT(Data[[#This Row],[Instructor]],1)</f>
        <v>D</v>
      </c>
      <c r="O1020" s="10" t="str">
        <f>LEFT(Data[[#This Row],[Course Name]],5)</f>
        <v>21381</v>
      </c>
      <c r="P1020" s="11">
        <f t="shared" si="16"/>
        <v>4</v>
      </c>
      <c r="Q1020" s="12">
        <v>20</v>
      </c>
    </row>
    <row r="1021" spans="1:17" x14ac:dyDescent="0.3">
      <c r="A1021" s="12" t="s">
        <v>2607</v>
      </c>
      <c r="B1021" s="12" t="s">
        <v>2608</v>
      </c>
      <c r="C1021" s="12" t="s">
        <v>1931</v>
      </c>
      <c r="D1021" s="12">
        <v>201820</v>
      </c>
      <c r="E1021" s="13">
        <v>1</v>
      </c>
      <c r="F1021" s="12" t="s">
        <v>400</v>
      </c>
      <c r="G1021" s="12" t="s">
        <v>401</v>
      </c>
      <c r="H1021" s="12">
        <v>5</v>
      </c>
      <c r="I1021" s="12">
        <v>5</v>
      </c>
      <c r="J1021" s="12">
        <v>5</v>
      </c>
      <c r="K1021" s="12">
        <v>5</v>
      </c>
      <c r="L1021" s="12">
        <v>5</v>
      </c>
      <c r="M1021" s="12">
        <v>1</v>
      </c>
      <c r="N1021" s="10" t="str">
        <f>LEFT(Data[[#This Row],[Instructor]],1)</f>
        <v>M</v>
      </c>
      <c r="O1021" s="10" t="str">
        <f>LEFT(Data[[#This Row],[Course Name]],5)</f>
        <v>21382</v>
      </c>
      <c r="P1021" s="11">
        <f t="shared" si="16"/>
        <v>4</v>
      </c>
      <c r="Q1021" s="12">
        <v>20</v>
      </c>
    </row>
    <row r="1022" spans="1:17" x14ac:dyDescent="0.3">
      <c r="A1022" s="12" t="s">
        <v>2609</v>
      </c>
      <c r="B1022" s="12" t="s">
        <v>2610</v>
      </c>
      <c r="C1022" s="12" t="s">
        <v>2611</v>
      </c>
      <c r="D1022" s="12">
        <v>201820</v>
      </c>
      <c r="E1022" s="13">
        <v>1</v>
      </c>
      <c r="F1022" s="12" t="s">
        <v>26</v>
      </c>
      <c r="G1022" s="12" t="s">
        <v>986</v>
      </c>
      <c r="H1022" s="12">
        <v>4.5</v>
      </c>
      <c r="I1022" s="12">
        <v>4.42</v>
      </c>
      <c r="J1022" s="12">
        <v>3.77</v>
      </c>
      <c r="K1022" s="12">
        <v>4.3</v>
      </c>
      <c r="L1022" s="12">
        <v>13</v>
      </c>
      <c r="M1022" s="12">
        <v>11</v>
      </c>
      <c r="N1022" s="10" t="str">
        <f>LEFT(Data[[#This Row],[Instructor]],1)</f>
        <v>R</v>
      </c>
      <c r="O1022" s="10" t="str">
        <f>LEFT(Data[[#This Row],[Course Name]],5)</f>
        <v>21384</v>
      </c>
      <c r="P1022" s="11">
        <f t="shared" si="16"/>
        <v>2</v>
      </c>
      <c r="Q1022" s="12">
        <v>85</v>
      </c>
    </row>
    <row r="1023" spans="1:17" x14ac:dyDescent="0.3">
      <c r="A1023" s="12" t="s">
        <v>2612</v>
      </c>
      <c r="B1023" s="12" t="s">
        <v>2613</v>
      </c>
      <c r="C1023" s="12" t="s">
        <v>357</v>
      </c>
      <c r="D1023" s="12">
        <v>201820</v>
      </c>
      <c r="E1023" s="13">
        <v>1</v>
      </c>
      <c r="F1023" s="12" t="s">
        <v>14</v>
      </c>
      <c r="G1023" s="12" t="s">
        <v>319</v>
      </c>
      <c r="H1023" s="12">
        <v>5</v>
      </c>
      <c r="I1023" s="12">
        <v>4.95</v>
      </c>
      <c r="J1023" s="12">
        <v>4.97</v>
      </c>
      <c r="K1023" s="12">
        <v>4.9800000000000004</v>
      </c>
      <c r="L1023" s="12">
        <v>13</v>
      </c>
      <c r="M1023" s="12">
        <v>8</v>
      </c>
      <c r="N1023" s="10" t="str">
        <f>LEFT(Data[[#This Row],[Instructor]],1)</f>
        <v>D</v>
      </c>
      <c r="O1023" s="10" t="str">
        <f>LEFT(Data[[#This Row],[Course Name]],5)</f>
        <v>21385</v>
      </c>
      <c r="P1023" s="11">
        <f t="shared" si="16"/>
        <v>5</v>
      </c>
      <c r="Q1023" s="12">
        <v>62</v>
      </c>
    </row>
    <row r="1024" spans="1:17" x14ac:dyDescent="0.3">
      <c r="A1024" s="12" t="s">
        <v>2614</v>
      </c>
      <c r="B1024" s="12" t="s">
        <v>2615</v>
      </c>
      <c r="C1024" s="12" t="s">
        <v>99</v>
      </c>
      <c r="D1024" s="12">
        <v>201820</v>
      </c>
      <c r="E1024" s="13">
        <v>1</v>
      </c>
      <c r="F1024" s="12" t="s">
        <v>14</v>
      </c>
      <c r="G1024" s="12" t="s">
        <v>82</v>
      </c>
      <c r="H1024" s="12">
        <v>4.9400000000000004</v>
      </c>
      <c r="I1024" s="12">
        <v>4.95</v>
      </c>
      <c r="J1024" s="12">
        <v>4.95</v>
      </c>
      <c r="K1024" s="12">
        <v>4.95</v>
      </c>
      <c r="L1024" s="12">
        <v>24</v>
      </c>
      <c r="M1024" s="12">
        <v>20</v>
      </c>
      <c r="N1024" s="10" t="str">
        <f>LEFT(Data[[#This Row],[Instructor]],1)</f>
        <v>M</v>
      </c>
      <c r="O1024" s="10" t="str">
        <f>LEFT(Data[[#This Row],[Course Name]],5)</f>
        <v>21386</v>
      </c>
      <c r="P1024" s="11">
        <f t="shared" si="16"/>
        <v>4</v>
      </c>
      <c r="Q1024" s="12">
        <v>83</v>
      </c>
    </row>
    <row r="1025" spans="1:17" x14ac:dyDescent="0.3">
      <c r="A1025" s="12" t="s">
        <v>2616</v>
      </c>
      <c r="B1025" s="12" t="s">
        <v>2617</v>
      </c>
      <c r="C1025" s="12" t="s">
        <v>2618</v>
      </c>
      <c r="D1025" s="12">
        <v>201820</v>
      </c>
      <c r="E1025" s="13">
        <v>1</v>
      </c>
      <c r="F1025" s="12" t="s">
        <v>14</v>
      </c>
      <c r="G1025" s="12" t="s">
        <v>319</v>
      </c>
      <c r="H1025" s="12">
        <v>4.8600000000000003</v>
      </c>
      <c r="I1025" s="12">
        <v>4.63</v>
      </c>
      <c r="J1025" s="12">
        <v>4.68</v>
      </c>
      <c r="K1025" s="12">
        <v>4.75</v>
      </c>
      <c r="L1025" s="12">
        <v>12</v>
      </c>
      <c r="M1025" s="12">
        <v>7</v>
      </c>
      <c r="N1025" s="10" t="str">
        <f>LEFT(Data[[#This Row],[Instructor]],1)</f>
        <v>C</v>
      </c>
      <c r="O1025" s="10" t="str">
        <f>LEFT(Data[[#This Row],[Course Name]],5)</f>
        <v>21387</v>
      </c>
      <c r="P1025" s="11">
        <f t="shared" si="16"/>
        <v>5</v>
      </c>
      <c r="Q1025" s="12">
        <v>58</v>
      </c>
    </row>
    <row r="1026" spans="1:17" x14ac:dyDescent="0.3">
      <c r="A1026" s="12" t="s">
        <v>2619</v>
      </c>
      <c r="B1026" s="12" t="s">
        <v>2620</v>
      </c>
      <c r="C1026" s="12" t="s">
        <v>360</v>
      </c>
      <c r="D1026" s="12">
        <v>201820</v>
      </c>
      <c r="F1026" s="12" t="s">
        <v>14</v>
      </c>
      <c r="G1026" s="12" t="s">
        <v>319</v>
      </c>
      <c r="H1026" s="12">
        <v>4.87</v>
      </c>
      <c r="I1026" s="12">
        <v>4.67</v>
      </c>
      <c r="J1026" s="12">
        <v>5</v>
      </c>
      <c r="K1026" s="12">
        <v>4.84</v>
      </c>
      <c r="L1026" s="12">
        <v>6</v>
      </c>
      <c r="M1026" s="12">
        <v>3</v>
      </c>
      <c r="N1026" s="10" t="str">
        <f>LEFT(Data[[#This Row],[Instructor]],1)</f>
        <v>B</v>
      </c>
      <c r="O1026" s="10" t="str">
        <f>LEFT(Data[[#This Row],[Course Name]],5)</f>
        <v>21388</v>
      </c>
      <c r="P1026" s="11">
        <f t="shared" si="16"/>
        <v>3</v>
      </c>
      <c r="Q1026" s="12">
        <v>50</v>
      </c>
    </row>
    <row r="1027" spans="1:17" x14ac:dyDescent="0.3">
      <c r="A1027" s="12" t="s">
        <v>2621</v>
      </c>
      <c r="B1027" s="12" t="s">
        <v>2622</v>
      </c>
      <c r="C1027" s="12" t="s">
        <v>834</v>
      </c>
      <c r="D1027" s="12">
        <v>201820</v>
      </c>
      <c r="E1027" s="13">
        <v>1</v>
      </c>
      <c r="F1027" s="12" t="s">
        <v>14</v>
      </c>
      <c r="G1027" s="12" t="s">
        <v>222</v>
      </c>
      <c r="H1027" s="12">
        <v>3.69</v>
      </c>
      <c r="I1027" s="12">
        <v>3.2</v>
      </c>
      <c r="J1027" s="12">
        <v>2.75</v>
      </c>
      <c r="K1027" s="12">
        <v>3.32</v>
      </c>
      <c r="L1027" s="12">
        <v>3</v>
      </c>
      <c r="M1027" s="12">
        <v>2</v>
      </c>
      <c r="N1027" s="10" t="str">
        <f>LEFT(Data[[#This Row],[Instructor]],1)</f>
        <v>C</v>
      </c>
      <c r="O1027" s="10" t="str">
        <f>LEFT(Data[[#This Row],[Course Name]],5)</f>
        <v>21389</v>
      </c>
      <c r="P1027" s="11">
        <f t="shared" si="16"/>
        <v>1</v>
      </c>
      <c r="Q1027" s="12">
        <v>67</v>
      </c>
    </row>
    <row r="1028" spans="1:17" x14ac:dyDescent="0.3">
      <c r="A1028" s="12" t="s">
        <v>2623</v>
      </c>
      <c r="B1028" s="12" t="s">
        <v>2624</v>
      </c>
      <c r="C1028" s="12" t="s">
        <v>804</v>
      </c>
      <c r="D1028" s="12">
        <v>201820</v>
      </c>
      <c r="E1028" s="13">
        <v>1</v>
      </c>
      <c r="F1028" s="12" t="s">
        <v>21</v>
      </c>
      <c r="G1028" s="12" t="s">
        <v>389</v>
      </c>
      <c r="H1028" s="12">
        <v>4.67</v>
      </c>
      <c r="I1028" s="12">
        <v>4.6100000000000003</v>
      </c>
      <c r="J1028" s="12">
        <v>4.0199999999999996</v>
      </c>
      <c r="K1028" s="12">
        <v>4.5</v>
      </c>
      <c r="L1028" s="12">
        <v>63</v>
      </c>
      <c r="M1028" s="12">
        <v>50</v>
      </c>
      <c r="N1028" s="10" t="str">
        <f>LEFT(Data[[#This Row],[Instructor]],1)</f>
        <v>S</v>
      </c>
      <c r="O1028" s="10" t="str">
        <f>LEFT(Data[[#This Row],[Course Name]],5)</f>
        <v>21390</v>
      </c>
      <c r="P1028" s="11">
        <f t="shared" si="16"/>
        <v>13</v>
      </c>
      <c r="Q1028" s="12">
        <v>79</v>
      </c>
    </row>
    <row r="1029" spans="1:17" x14ac:dyDescent="0.3">
      <c r="A1029" s="12" t="s">
        <v>2625</v>
      </c>
      <c r="B1029" s="12" t="s">
        <v>2626</v>
      </c>
      <c r="C1029" s="12" t="s">
        <v>804</v>
      </c>
      <c r="D1029" s="12">
        <v>201820</v>
      </c>
      <c r="E1029" s="13">
        <v>1</v>
      </c>
      <c r="F1029" s="12" t="s">
        <v>21</v>
      </c>
      <c r="G1029" s="12" t="s">
        <v>389</v>
      </c>
      <c r="H1029" s="12">
        <v>4.6500000000000004</v>
      </c>
      <c r="I1029" s="12">
        <v>4.66</v>
      </c>
      <c r="J1029" s="12">
        <v>4.05</v>
      </c>
      <c r="K1029" s="12">
        <v>4.51</v>
      </c>
      <c r="L1029" s="12">
        <v>51</v>
      </c>
      <c r="M1029" s="12">
        <v>32</v>
      </c>
      <c r="N1029" s="10" t="str">
        <f>LEFT(Data[[#This Row],[Instructor]],1)</f>
        <v>S</v>
      </c>
      <c r="O1029" s="10" t="str">
        <f>LEFT(Data[[#This Row],[Course Name]],5)</f>
        <v>21391</v>
      </c>
      <c r="P1029" s="11">
        <f t="shared" si="16"/>
        <v>19</v>
      </c>
      <c r="Q1029" s="12">
        <v>63</v>
      </c>
    </row>
    <row r="1030" spans="1:17" x14ac:dyDescent="0.3">
      <c r="A1030" s="12" t="s">
        <v>2627</v>
      </c>
      <c r="B1030" s="12" t="s">
        <v>2628</v>
      </c>
      <c r="C1030" s="12" t="s">
        <v>408</v>
      </c>
      <c r="D1030" s="12">
        <v>201820</v>
      </c>
      <c r="E1030" s="13">
        <v>1</v>
      </c>
      <c r="F1030" s="12" t="s">
        <v>21</v>
      </c>
      <c r="G1030" s="12" t="s">
        <v>389</v>
      </c>
      <c r="H1030" s="12">
        <v>4.78</v>
      </c>
      <c r="I1030" s="12">
        <v>4.71</v>
      </c>
      <c r="J1030" s="12">
        <v>4.43</v>
      </c>
      <c r="K1030" s="12">
        <v>4.68</v>
      </c>
      <c r="L1030" s="12">
        <v>34</v>
      </c>
      <c r="M1030" s="12">
        <v>11</v>
      </c>
      <c r="N1030" s="10" t="str">
        <f>LEFT(Data[[#This Row],[Instructor]],1)</f>
        <v>Q</v>
      </c>
      <c r="O1030" s="10" t="str">
        <f>LEFT(Data[[#This Row],[Course Name]],5)</f>
        <v>21392</v>
      </c>
      <c r="P1030" s="11">
        <f t="shared" si="16"/>
        <v>23</v>
      </c>
      <c r="Q1030" s="12">
        <v>32</v>
      </c>
    </row>
    <row r="1031" spans="1:17" x14ac:dyDescent="0.3">
      <c r="A1031" s="12" t="s">
        <v>2629</v>
      </c>
      <c r="B1031" s="12" t="s">
        <v>2630</v>
      </c>
      <c r="C1031" s="12" t="s">
        <v>408</v>
      </c>
      <c r="D1031" s="12">
        <v>201820</v>
      </c>
      <c r="E1031" s="13">
        <v>1</v>
      </c>
      <c r="F1031" s="12" t="s">
        <v>21</v>
      </c>
      <c r="G1031" s="12" t="s">
        <v>389</v>
      </c>
      <c r="H1031" s="12">
        <v>4.8099999999999996</v>
      </c>
      <c r="I1031" s="12">
        <v>4.76</v>
      </c>
      <c r="J1031" s="12">
        <v>4.8</v>
      </c>
      <c r="K1031" s="12">
        <v>4.79</v>
      </c>
      <c r="L1031" s="12">
        <v>25</v>
      </c>
      <c r="M1031" s="12">
        <v>6</v>
      </c>
      <c r="N1031" s="10" t="str">
        <f>LEFT(Data[[#This Row],[Instructor]],1)</f>
        <v>Q</v>
      </c>
      <c r="O1031" s="10" t="str">
        <f>LEFT(Data[[#This Row],[Course Name]],5)</f>
        <v>21393</v>
      </c>
      <c r="P1031" s="11">
        <f t="shared" si="16"/>
        <v>19</v>
      </c>
      <c r="Q1031" s="12">
        <v>24</v>
      </c>
    </row>
    <row r="1032" spans="1:17" x14ac:dyDescent="0.3">
      <c r="A1032" s="12" t="s">
        <v>2631</v>
      </c>
      <c r="B1032" s="12" t="s">
        <v>2632</v>
      </c>
      <c r="C1032" s="12" t="s">
        <v>462</v>
      </c>
      <c r="D1032" s="12">
        <v>201820</v>
      </c>
      <c r="E1032" s="13">
        <v>1</v>
      </c>
      <c r="F1032" s="12" t="s">
        <v>21</v>
      </c>
      <c r="G1032" s="12" t="s">
        <v>389</v>
      </c>
      <c r="H1032" s="12">
        <v>4.82</v>
      </c>
      <c r="I1032" s="12">
        <v>4.78</v>
      </c>
      <c r="J1032" s="12">
        <v>4.5</v>
      </c>
      <c r="K1032" s="12">
        <v>4.7300000000000004</v>
      </c>
      <c r="L1032" s="12">
        <v>46</v>
      </c>
      <c r="M1032" s="12">
        <v>17</v>
      </c>
      <c r="N1032" s="10" t="str">
        <f>LEFT(Data[[#This Row],[Instructor]],1)</f>
        <v>A</v>
      </c>
      <c r="O1032" s="10" t="str">
        <f>LEFT(Data[[#This Row],[Course Name]],5)</f>
        <v>21394</v>
      </c>
      <c r="P1032" s="11">
        <f t="shared" si="16"/>
        <v>29</v>
      </c>
      <c r="Q1032" s="12">
        <v>37</v>
      </c>
    </row>
    <row r="1033" spans="1:17" x14ac:dyDescent="0.3">
      <c r="A1033" s="12" t="s">
        <v>2633</v>
      </c>
      <c r="B1033" s="12" t="s">
        <v>2634</v>
      </c>
      <c r="C1033" s="12" t="s">
        <v>475</v>
      </c>
      <c r="D1033" s="12">
        <v>201820</v>
      </c>
      <c r="E1033" s="13">
        <v>1</v>
      </c>
      <c r="F1033" s="12" t="s">
        <v>21</v>
      </c>
      <c r="G1033" s="12" t="s">
        <v>389</v>
      </c>
      <c r="H1033" s="12">
        <v>4.67</v>
      </c>
      <c r="I1033" s="12">
        <v>4.33</v>
      </c>
      <c r="J1033" s="12">
        <v>3.33</v>
      </c>
      <c r="K1033" s="12">
        <v>4.25</v>
      </c>
      <c r="L1033" s="12">
        <v>8</v>
      </c>
      <c r="M1033" s="12">
        <v>3</v>
      </c>
      <c r="N1033" s="10" t="str">
        <f>LEFT(Data[[#This Row],[Instructor]],1)</f>
        <v>B</v>
      </c>
      <c r="O1033" s="10" t="str">
        <f>LEFT(Data[[#This Row],[Course Name]],5)</f>
        <v>21396</v>
      </c>
      <c r="P1033" s="11">
        <f t="shared" ref="P1033:P1096" si="17">L1033-M1033</f>
        <v>5</v>
      </c>
      <c r="Q1033" s="12">
        <v>38</v>
      </c>
    </row>
    <row r="1034" spans="1:17" x14ac:dyDescent="0.3">
      <c r="A1034" s="12" t="s">
        <v>2635</v>
      </c>
      <c r="B1034" s="12" t="s">
        <v>2636</v>
      </c>
      <c r="C1034" s="12" t="s">
        <v>2554</v>
      </c>
      <c r="D1034" s="12">
        <v>201820</v>
      </c>
      <c r="F1034" s="12" t="s">
        <v>42</v>
      </c>
      <c r="G1034" s="12" t="s">
        <v>44</v>
      </c>
      <c r="H1034" s="12">
        <v>4.67</v>
      </c>
      <c r="I1034" s="12">
        <v>4.67</v>
      </c>
      <c r="J1034" s="12">
        <v>4.67</v>
      </c>
      <c r="K1034" s="12">
        <v>4.67</v>
      </c>
      <c r="L1034" s="12">
        <v>25</v>
      </c>
      <c r="M1034" s="12">
        <v>6</v>
      </c>
      <c r="N1034" s="10" t="str">
        <f>LEFT(Data[[#This Row],[Instructor]],1)</f>
        <v>B</v>
      </c>
      <c r="O1034" s="10" t="str">
        <f>LEFT(Data[[#This Row],[Course Name]],5)</f>
        <v>21398</v>
      </c>
      <c r="P1034" s="11">
        <f t="shared" si="17"/>
        <v>19</v>
      </c>
      <c r="Q1034" s="12">
        <v>24</v>
      </c>
    </row>
    <row r="1035" spans="1:17" x14ac:dyDescent="0.3">
      <c r="A1035" s="12" t="s">
        <v>2637</v>
      </c>
      <c r="B1035" s="12" t="s">
        <v>2638</v>
      </c>
      <c r="C1035" s="12" t="s">
        <v>2639</v>
      </c>
      <c r="D1035" s="12">
        <v>201820</v>
      </c>
      <c r="E1035" s="13">
        <v>1</v>
      </c>
      <c r="F1035" s="12" t="s">
        <v>14</v>
      </c>
      <c r="G1035" s="12" t="s">
        <v>82</v>
      </c>
      <c r="H1035" s="12">
        <v>4.88</v>
      </c>
      <c r="I1035" s="12">
        <v>4.84</v>
      </c>
      <c r="J1035" s="12">
        <v>4.8</v>
      </c>
      <c r="K1035" s="12">
        <v>4.8499999999999996</v>
      </c>
      <c r="L1035" s="12">
        <v>20</v>
      </c>
      <c r="M1035" s="12">
        <v>15</v>
      </c>
      <c r="N1035" s="10" t="str">
        <f>LEFT(Data[[#This Row],[Instructor]],1)</f>
        <v>D</v>
      </c>
      <c r="O1035" s="10" t="str">
        <f>LEFT(Data[[#This Row],[Course Name]],5)</f>
        <v>21399</v>
      </c>
      <c r="P1035" s="11">
        <f t="shared" si="17"/>
        <v>5</v>
      </c>
      <c r="Q1035" s="12">
        <v>75</v>
      </c>
    </row>
    <row r="1036" spans="1:17" x14ac:dyDescent="0.3">
      <c r="A1036" s="12" t="s">
        <v>2640</v>
      </c>
      <c r="B1036" s="12" t="s">
        <v>2641</v>
      </c>
      <c r="C1036" s="12" t="s">
        <v>2639</v>
      </c>
      <c r="D1036" s="12">
        <v>201820</v>
      </c>
      <c r="E1036" s="13">
        <v>1</v>
      </c>
      <c r="F1036" s="12" t="s">
        <v>14</v>
      </c>
      <c r="G1036" s="12" t="s">
        <v>82</v>
      </c>
      <c r="H1036" s="12">
        <v>3.27</v>
      </c>
      <c r="I1036" s="12">
        <v>3.5</v>
      </c>
      <c r="J1036" s="12">
        <v>3.13</v>
      </c>
      <c r="K1036" s="12">
        <v>3.3</v>
      </c>
      <c r="L1036" s="12">
        <v>11</v>
      </c>
      <c r="M1036" s="12">
        <v>4</v>
      </c>
      <c r="N1036" s="10" t="str">
        <f>LEFT(Data[[#This Row],[Instructor]],1)</f>
        <v>D</v>
      </c>
      <c r="O1036" s="10" t="str">
        <f>LEFT(Data[[#This Row],[Course Name]],5)</f>
        <v>21400</v>
      </c>
      <c r="P1036" s="11">
        <f t="shared" si="17"/>
        <v>7</v>
      </c>
      <c r="Q1036" s="12">
        <v>36</v>
      </c>
    </row>
    <row r="1037" spans="1:17" x14ac:dyDescent="0.3">
      <c r="A1037" s="12" t="s">
        <v>2642</v>
      </c>
      <c r="B1037" s="12" t="s">
        <v>2643</v>
      </c>
      <c r="C1037" s="12" t="s">
        <v>591</v>
      </c>
      <c r="D1037" s="12">
        <v>201820</v>
      </c>
      <c r="E1037" s="13">
        <v>1</v>
      </c>
      <c r="F1037" s="12" t="s">
        <v>21</v>
      </c>
      <c r="G1037" s="12" t="s">
        <v>555</v>
      </c>
      <c r="H1037" s="12">
        <v>3.75</v>
      </c>
      <c r="I1037" s="12">
        <v>3.76</v>
      </c>
      <c r="J1037" s="12">
        <v>3</v>
      </c>
      <c r="K1037" s="12">
        <v>3.58</v>
      </c>
      <c r="L1037" s="12">
        <v>25</v>
      </c>
      <c r="M1037" s="12">
        <v>9</v>
      </c>
      <c r="N1037" s="10" t="str">
        <f>LEFT(Data[[#This Row],[Instructor]],1)</f>
        <v>S</v>
      </c>
      <c r="O1037" s="10" t="str">
        <f>LEFT(Data[[#This Row],[Course Name]],5)</f>
        <v>21402</v>
      </c>
      <c r="P1037" s="11">
        <f t="shared" si="17"/>
        <v>16</v>
      </c>
      <c r="Q1037" s="12">
        <v>36</v>
      </c>
    </row>
    <row r="1038" spans="1:17" x14ac:dyDescent="0.3">
      <c r="A1038" s="12" t="s">
        <v>2644</v>
      </c>
      <c r="B1038" s="12" t="s">
        <v>2645</v>
      </c>
      <c r="C1038" s="12" t="s">
        <v>2267</v>
      </c>
      <c r="D1038" s="12">
        <v>201820</v>
      </c>
      <c r="E1038" s="13">
        <v>1</v>
      </c>
      <c r="F1038" s="12" t="s">
        <v>21</v>
      </c>
      <c r="G1038" s="12" t="s">
        <v>389</v>
      </c>
      <c r="H1038" s="12">
        <v>4.8499999999999996</v>
      </c>
      <c r="I1038" s="12">
        <v>4.6399999999999997</v>
      </c>
      <c r="J1038" s="12">
        <v>3.83</v>
      </c>
      <c r="K1038" s="12">
        <v>4.55</v>
      </c>
      <c r="L1038" s="12">
        <v>18</v>
      </c>
      <c r="M1038" s="12">
        <v>9</v>
      </c>
      <c r="N1038" s="10" t="str">
        <f>LEFT(Data[[#This Row],[Instructor]],1)</f>
        <v>O</v>
      </c>
      <c r="O1038" s="10" t="str">
        <f>LEFT(Data[[#This Row],[Course Name]],5)</f>
        <v>21404</v>
      </c>
      <c r="P1038" s="11">
        <f t="shared" si="17"/>
        <v>9</v>
      </c>
      <c r="Q1038" s="12">
        <v>50</v>
      </c>
    </row>
    <row r="1039" spans="1:17" x14ac:dyDescent="0.3">
      <c r="A1039" s="12" t="s">
        <v>2646</v>
      </c>
      <c r="B1039" s="12" t="s">
        <v>2647</v>
      </c>
      <c r="C1039" s="12" t="s">
        <v>837</v>
      </c>
      <c r="D1039" s="12">
        <v>201820</v>
      </c>
      <c r="E1039" s="13">
        <v>1</v>
      </c>
      <c r="F1039" s="12" t="s">
        <v>21</v>
      </c>
      <c r="G1039" s="12" t="s">
        <v>555</v>
      </c>
      <c r="H1039" s="12">
        <v>4.79</v>
      </c>
      <c r="I1039" s="12">
        <v>4.83</v>
      </c>
      <c r="J1039" s="12">
        <v>4.54</v>
      </c>
      <c r="K1039" s="12">
        <v>4.75</v>
      </c>
      <c r="L1039" s="12">
        <v>18</v>
      </c>
      <c r="M1039" s="12">
        <v>6</v>
      </c>
      <c r="N1039" s="10" t="str">
        <f>LEFT(Data[[#This Row],[Instructor]],1)</f>
        <v>M</v>
      </c>
      <c r="O1039" s="10" t="str">
        <f>LEFT(Data[[#This Row],[Course Name]],5)</f>
        <v>21405</v>
      </c>
      <c r="P1039" s="11">
        <f t="shared" si="17"/>
        <v>12</v>
      </c>
      <c r="Q1039" s="12">
        <v>33</v>
      </c>
    </row>
    <row r="1040" spans="1:17" x14ac:dyDescent="0.3">
      <c r="A1040" s="12" t="s">
        <v>2648</v>
      </c>
      <c r="B1040" s="12" t="s">
        <v>2649</v>
      </c>
      <c r="C1040" s="12" t="s">
        <v>2650</v>
      </c>
      <c r="D1040" s="12">
        <v>201820</v>
      </c>
      <c r="F1040" s="12" t="s">
        <v>42</v>
      </c>
      <c r="G1040" s="12" t="s">
        <v>536</v>
      </c>
      <c r="H1040" s="12">
        <v>4.9000000000000004</v>
      </c>
      <c r="I1040" s="12">
        <v>4.66</v>
      </c>
      <c r="J1040" s="12">
        <v>4.7</v>
      </c>
      <c r="K1040" s="12">
        <v>4.78</v>
      </c>
      <c r="L1040" s="12">
        <v>27</v>
      </c>
      <c r="M1040" s="12">
        <v>7</v>
      </c>
      <c r="N1040" s="10" t="str">
        <f>LEFT(Data[[#This Row],[Instructor]],1)</f>
        <v>A</v>
      </c>
      <c r="O1040" s="10" t="str">
        <f>LEFT(Data[[#This Row],[Course Name]],5)</f>
        <v>21406</v>
      </c>
      <c r="P1040" s="11">
        <f t="shared" si="17"/>
        <v>20</v>
      </c>
      <c r="Q1040" s="12">
        <v>26</v>
      </c>
    </row>
    <row r="1041" spans="1:17" x14ac:dyDescent="0.3">
      <c r="A1041" s="12" t="s">
        <v>2651</v>
      </c>
      <c r="B1041" s="12" t="s">
        <v>2652</v>
      </c>
      <c r="C1041" s="12" t="s">
        <v>408</v>
      </c>
      <c r="D1041" s="12">
        <v>201820</v>
      </c>
      <c r="E1041" s="13">
        <v>1</v>
      </c>
      <c r="F1041" s="12" t="s">
        <v>21</v>
      </c>
      <c r="G1041" s="12" t="s">
        <v>389</v>
      </c>
      <c r="H1041" s="12">
        <v>4.4800000000000004</v>
      </c>
      <c r="I1041" s="12">
        <v>4.5599999999999996</v>
      </c>
      <c r="J1041" s="12">
        <v>4.4000000000000004</v>
      </c>
      <c r="K1041" s="12">
        <v>4.4800000000000004</v>
      </c>
      <c r="L1041" s="12">
        <v>18</v>
      </c>
      <c r="M1041" s="12">
        <v>5</v>
      </c>
      <c r="N1041" s="10" t="str">
        <f>LEFT(Data[[#This Row],[Instructor]],1)</f>
        <v>Q</v>
      </c>
      <c r="O1041" s="10" t="str">
        <f>LEFT(Data[[#This Row],[Course Name]],5)</f>
        <v>21407</v>
      </c>
      <c r="P1041" s="11">
        <f t="shared" si="17"/>
        <v>13</v>
      </c>
      <c r="Q1041" s="12">
        <v>28</v>
      </c>
    </row>
    <row r="1042" spans="1:17" x14ac:dyDescent="0.3">
      <c r="A1042" s="12" t="s">
        <v>2653</v>
      </c>
      <c r="B1042" s="12" t="s">
        <v>2654</v>
      </c>
      <c r="C1042" s="12" t="s">
        <v>408</v>
      </c>
      <c r="D1042" s="12">
        <v>201820</v>
      </c>
      <c r="E1042" s="13">
        <v>1</v>
      </c>
      <c r="F1042" s="12" t="s">
        <v>21</v>
      </c>
      <c r="G1042" s="12" t="s">
        <v>389</v>
      </c>
      <c r="H1042" s="12">
        <v>4.72</v>
      </c>
      <c r="I1042" s="12">
        <v>4.75</v>
      </c>
      <c r="J1042" s="12">
        <v>4.25</v>
      </c>
      <c r="K1042" s="12">
        <v>4.62</v>
      </c>
      <c r="L1042" s="12">
        <v>15</v>
      </c>
      <c r="M1042" s="12">
        <v>4</v>
      </c>
      <c r="N1042" s="10" t="str">
        <f>LEFT(Data[[#This Row],[Instructor]],1)</f>
        <v>Q</v>
      </c>
      <c r="O1042" s="10" t="str">
        <f>LEFT(Data[[#This Row],[Course Name]],5)</f>
        <v>21408</v>
      </c>
      <c r="P1042" s="11">
        <f t="shared" si="17"/>
        <v>11</v>
      </c>
      <c r="Q1042" s="12">
        <v>27</v>
      </c>
    </row>
    <row r="1043" spans="1:17" x14ac:dyDescent="0.3">
      <c r="A1043" s="12" t="s">
        <v>2655</v>
      </c>
      <c r="B1043" s="12" t="s">
        <v>2656</v>
      </c>
      <c r="C1043" s="12" t="s">
        <v>388</v>
      </c>
      <c r="D1043" s="12">
        <v>201820</v>
      </c>
      <c r="E1043" s="13">
        <v>1</v>
      </c>
      <c r="F1043" s="12" t="s">
        <v>21</v>
      </c>
      <c r="G1043" s="12" t="s">
        <v>389</v>
      </c>
      <c r="H1043" s="12">
        <v>4.47</v>
      </c>
      <c r="I1043" s="12">
        <v>4.33</v>
      </c>
      <c r="J1043" s="12">
        <v>3.67</v>
      </c>
      <c r="K1043" s="12">
        <v>4.24</v>
      </c>
      <c r="L1043" s="12">
        <v>12</v>
      </c>
      <c r="M1043" s="12">
        <v>4</v>
      </c>
      <c r="N1043" s="10" t="str">
        <f>LEFT(Data[[#This Row],[Instructor]],1)</f>
        <v>L</v>
      </c>
      <c r="O1043" s="10" t="str">
        <f>LEFT(Data[[#This Row],[Course Name]],5)</f>
        <v>21409</v>
      </c>
      <c r="P1043" s="11">
        <f t="shared" si="17"/>
        <v>8</v>
      </c>
      <c r="Q1043" s="12">
        <v>33</v>
      </c>
    </row>
    <row r="1044" spans="1:17" x14ac:dyDescent="0.3">
      <c r="A1044" s="12" t="s">
        <v>2657</v>
      </c>
      <c r="B1044" s="12" t="s">
        <v>2658</v>
      </c>
      <c r="C1044" s="12" t="s">
        <v>388</v>
      </c>
      <c r="D1044" s="12">
        <v>201820</v>
      </c>
      <c r="E1044" s="13">
        <v>1</v>
      </c>
      <c r="F1044" s="12" t="s">
        <v>21</v>
      </c>
      <c r="G1044" s="12" t="s">
        <v>389</v>
      </c>
      <c r="H1044" s="12">
        <v>3.5</v>
      </c>
      <c r="I1044" s="12">
        <v>4.25</v>
      </c>
      <c r="J1044" s="12">
        <v>3.5</v>
      </c>
      <c r="K1044" s="12">
        <v>3.72</v>
      </c>
      <c r="L1044" s="12">
        <v>11</v>
      </c>
      <c r="M1044" s="12">
        <v>4</v>
      </c>
      <c r="N1044" s="10" t="str">
        <f>LEFT(Data[[#This Row],[Instructor]],1)</f>
        <v>L</v>
      </c>
      <c r="O1044" s="10" t="str">
        <f>LEFT(Data[[#This Row],[Course Name]],5)</f>
        <v>21410</v>
      </c>
      <c r="P1044" s="11">
        <f t="shared" si="17"/>
        <v>7</v>
      </c>
      <c r="Q1044" s="12">
        <v>36</v>
      </c>
    </row>
    <row r="1045" spans="1:17" x14ac:dyDescent="0.3">
      <c r="A1045" s="12" t="s">
        <v>2659</v>
      </c>
      <c r="B1045" s="12" t="s">
        <v>2660</v>
      </c>
      <c r="C1045" s="12" t="s">
        <v>2661</v>
      </c>
      <c r="D1045" s="12">
        <v>201820</v>
      </c>
      <c r="F1045" s="12" t="s">
        <v>21</v>
      </c>
      <c r="G1045" s="12" t="s">
        <v>555</v>
      </c>
      <c r="H1045" s="12">
        <v>4.41</v>
      </c>
      <c r="I1045" s="12">
        <v>4.38</v>
      </c>
      <c r="J1045" s="12">
        <v>4.2300000000000004</v>
      </c>
      <c r="K1045" s="12">
        <v>4.3600000000000003</v>
      </c>
      <c r="L1045" s="12">
        <v>14</v>
      </c>
      <c r="M1045" s="12">
        <v>7</v>
      </c>
      <c r="N1045" s="10" t="str">
        <f>LEFT(Data[[#This Row],[Instructor]],1)</f>
        <v>K</v>
      </c>
      <c r="O1045" s="10" t="str">
        <f>LEFT(Data[[#This Row],[Course Name]],5)</f>
        <v>21413</v>
      </c>
      <c r="P1045" s="11">
        <f t="shared" si="17"/>
        <v>7</v>
      </c>
      <c r="Q1045" s="12">
        <v>50</v>
      </c>
    </row>
    <row r="1046" spans="1:17" x14ac:dyDescent="0.3">
      <c r="A1046" s="12" t="s">
        <v>2662</v>
      </c>
      <c r="B1046" s="12" t="s">
        <v>2663</v>
      </c>
      <c r="C1046" s="12" t="s">
        <v>1454</v>
      </c>
      <c r="D1046" s="12">
        <v>201820</v>
      </c>
      <c r="E1046" s="13">
        <v>1</v>
      </c>
      <c r="F1046" s="12" t="s">
        <v>21</v>
      </c>
      <c r="G1046" s="12" t="s">
        <v>22</v>
      </c>
      <c r="H1046" s="12">
        <v>4.7300000000000004</v>
      </c>
      <c r="I1046" s="12">
        <v>4.66</v>
      </c>
      <c r="J1046" s="12">
        <v>4.28</v>
      </c>
      <c r="K1046" s="12">
        <v>4.6100000000000003</v>
      </c>
      <c r="L1046" s="12">
        <v>22</v>
      </c>
      <c r="M1046" s="12">
        <v>15</v>
      </c>
      <c r="N1046" s="10" t="str">
        <f>LEFT(Data[[#This Row],[Instructor]],1)</f>
        <v>R</v>
      </c>
      <c r="O1046" s="10" t="str">
        <f>LEFT(Data[[#This Row],[Course Name]],5)</f>
        <v>21414</v>
      </c>
      <c r="P1046" s="11">
        <f t="shared" si="17"/>
        <v>7</v>
      </c>
      <c r="Q1046" s="12">
        <v>68</v>
      </c>
    </row>
    <row r="1047" spans="1:17" x14ac:dyDescent="0.3">
      <c r="A1047" s="12" t="s">
        <v>2664</v>
      </c>
      <c r="B1047" s="12" t="s">
        <v>2665</v>
      </c>
      <c r="C1047" s="12" t="s">
        <v>1454</v>
      </c>
      <c r="D1047" s="12">
        <v>201820</v>
      </c>
      <c r="E1047" s="13">
        <v>1</v>
      </c>
      <c r="F1047" s="12" t="s">
        <v>21</v>
      </c>
      <c r="G1047" s="12" t="s">
        <v>22</v>
      </c>
      <c r="H1047" s="12">
        <v>4.47</v>
      </c>
      <c r="I1047" s="12">
        <v>4.25</v>
      </c>
      <c r="J1047" s="12">
        <v>3.59</v>
      </c>
      <c r="K1047" s="12">
        <v>4.2</v>
      </c>
      <c r="L1047" s="12">
        <v>28</v>
      </c>
      <c r="M1047" s="12">
        <v>22</v>
      </c>
      <c r="N1047" s="10" t="str">
        <f>LEFT(Data[[#This Row],[Instructor]],1)</f>
        <v>R</v>
      </c>
      <c r="O1047" s="10" t="str">
        <f>LEFT(Data[[#This Row],[Course Name]],5)</f>
        <v>21415</v>
      </c>
      <c r="P1047" s="11">
        <f t="shared" si="17"/>
        <v>6</v>
      </c>
      <c r="Q1047" s="12">
        <v>79</v>
      </c>
    </row>
    <row r="1048" spans="1:17" x14ac:dyDescent="0.3">
      <c r="A1048" s="12" t="s">
        <v>2666</v>
      </c>
      <c r="B1048" s="12" t="s">
        <v>2667</v>
      </c>
      <c r="C1048" s="12" t="s">
        <v>2668</v>
      </c>
      <c r="D1048" s="12">
        <v>201820</v>
      </c>
      <c r="E1048" s="13">
        <v>1</v>
      </c>
      <c r="F1048" s="12" t="s">
        <v>21</v>
      </c>
      <c r="G1048" s="12" t="s">
        <v>22</v>
      </c>
      <c r="H1048" s="12">
        <v>4.3899999999999997</v>
      </c>
      <c r="I1048" s="12">
        <v>4.45</v>
      </c>
      <c r="J1048" s="12">
        <v>3.78</v>
      </c>
      <c r="K1048" s="12">
        <v>4.26</v>
      </c>
      <c r="L1048" s="12">
        <v>22</v>
      </c>
      <c r="M1048" s="12">
        <v>8</v>
      </c>
      <c r="N1048" s="10" t="str">
        <f>LEFT(Data[[#This Row],[Instructor]],1)</f>
        <v>T</v>
      </c>
      <c r="O1048" s="10" t="str">
        <f>LEFT(Data[[#This Row],[Course Name]],5)</f>
        <v>21416</v>
      </c>
      <c r="P1048" s="11">
        <f t="shared" si="17"/>
        <v>14</v>
      </c>
      <c r="Q1048" s="12">
        <v>36</v>
      </c>
    </row>
    <row r="1049" spans="1:17" x14ac:dyDescent="0.3">
      <c r="A1049" s="12" t="s">
        <v>2669</v>
      </c>
      <c r="B1049" s="12" t="s">
        <v>2670</v>
      </c>
      <c r="C1049" s="12" t="s">
        <v>1464</v>
      </c>
      <c r="D1049" s="12">
        <v>201820</v>
      </c>
      <c r="E1049" s="13">
        <v>1</v>
      </c>
      <c r="F1049" s="12" t="s">
        <v>21</v>
      </c>
      <c r="G1049" s="12" t="s">
        <v>22</v>
      </c>
      <c r="H1049" s="12">
        <v>4.5999999999999996</v>
      </c>
      <c r="I1049" s="12">
        <v>4.3499999999999996</v>
      </c>
      <c r="J1049" s="12">
        <v>3.7</v>
      </c>
      <c r="K1049" s="12">
        <v>4.32</v>
      </c>
      <c r="L1049" s="12">
        <v>23</v>
      </c>
      <c r="M1049" s="12">
        <v>17</v>
      </c>
      <c r="N1049" s="10" t="str">
        <f>LEFT(Data[[#This Row],[Instructor]],1)</f>
        <v>L</v>
      </c>
      <c r="O1049" s="10" t="str">
        <f>LEFT(Data[[#This Row],[Course Name]],5)</f>
        <v>21418</v>
      </c>
      <c r="P1049" s="11">
        <f t="shared" si="17"/>
        <v>6</v>
      </c>
      <c r="Q1049" s="12">
        <v>74</v>
      </c>
    </row>
    <row r="1050" spans="1:17" x14ac:dyDescent="0.3">
      <c r="A1050" s="12" t="s">
        <v>2671</v>
      </c>
      <c r="B1050" s="12" t="s">
        <v>2672</v>
      </c>
      <c r="C1050" s="12" t="s">
        <v>1489</v>
      </c>
      <c r="D1050" s="12">
        <v>201820</v>
      </c>
      <c r="E1050" s="13">
        <v>1</v>
      </c>
      <c r="F1050" s="12" t="s">
        <v>21</v>
      </c>
      <c r="G1050" s="12" t="s">
        <v>22</v>
      </c>
      <c r="H1050" s="12">
        <v>3.37</v>
      </c>
      <c r="I1050" s="12">
        <v>3.57</v>
      </c>
      <c r="J1050" s="12">
        <v>3.42</v>
      </c>
      <c r="K1050" s="12">
        <v>3.44</v>
      </c>
      <c r="L1050" s="12">
        <v>19</v>
      </c>
      <c r="M1050" s="12">
        <v>6</v>
      </c>
      <c r="N1050" s="10" t="str">
        <f>LEFT(Data[[#This Row],[Instructor]],1)</f>
        <v>H</v>
      </c>
      <c r="O1050" s="10" t="str">
        <f>LEFT(Data[[#This Row],[Course Name]],5)</f>
        <v>21419</v>
      </c>
      <c r="P1050" s="11">
        <f t="shared" si="17"/>
        <v>13</v>
      </c>
      <c r="Q1050" s="12">
        <v>32</v>
      </c>
    </row>
    <row r="1051" spans="1:17" x14ac:dyDescent="0.3">
      <c r="A1051" s="12" t="s">
        <v>2673</v>
      </c>
      <c r="B1051" s="12" t="s">
        <v>2674</v>
      </c>
      <c r="C1051" s="12" t="s">
        <v>20</v>
      </c>
      <c r="D1051" s="12">
        <v>201820</v>
      </c>
      <c r="E1051" s="13">
        <v>1</v>
      </c>
      <c r="F1051" s="12" t="s">
        <v>21</v>
      </c>
      <c r="G1051" s="12" t="s">
        <v>22</v>
      </c>
      <c r="H1051" s="12">
        <v>4.38</v>
      </c>
      <c r="I1051" s="12">
        <v>5</v>
      </c>
      <c r="K1051" s="12">
        <v>4.62</v>
      </c>
      <c r="L1051" s="12">
        <v>17</v>
      </c>
      <c r="M1051" s="12">
        <v>1</v>
      </c>
      <c r="N1051" s="10" t="str">
        <f>LEFT(Data[[#This Row],[Instructor]],1)</f>
        <v>J</v>
      </c>
      <c r="O1051" s="10" t="str">
        <f>LEFT(Data[[#This Row],[Course Name]],5)</f>
        <v>21420</v>
      </c>
      <c r="P1051" s="11">
        <f t="shared" si="17"/>
        <v>16</v>
      </c>
      <c r="Q1051" s="12">
        <v>6</v>
      </c>
    </row>
    <row r="1052" spans="1:17" x14ac:dyDescent="0.3">
      <c r="A1052" s="12" t="s">
        <v>2675</v>
      </c>
      <c r="B1052" s="12" t="s">
        <v>2676</v>
      </c>
      <c r="C1052" s="12" t="s">
        <v>1489</v>
      </c>
      <c r="D1052" s="12">
        <v>201820</v>
      </c>
      <c r="E1052" s="13">
        <v>1</v>
      </c>
      <c r="F1052" s="12" t="s">
        <v>21</v>
      </c>
      <c r="G1052" s="12" t="s">
        <v>22</v>
      </c>
      <c r="H1052" s="12">
        <v>3.53</v>
      </c>
      <c r="I1052" s="12">
        <v>3.6</v>
      </c>
      <c r="J1052" s="12">
        <v>2.86</v>
      </c>
      <c r="K1052" s="12">
        <v>3.39</v>
      </c>
      <c r="L1052" s="12">
        <v>19</v>
      </c>
      <c r="M1052" s="12">
        <v>7</v>
      </c>
      <c r="N1052" s="10" t="str">
        <f>LEFT(Data[[#This Row],[Instructor]],1)</f>
        <v>H</v>
      </c>
      <c r="O1052" s="10" t="str">
        <f>LEFT(Data[[#This Row],[Course Name]],5)</f>
        <v>21422</v>
      </c>
      <c r="P1052" s="11">
        <f t="shared" si="17"/>
        <v>12</v>
      </c>
      <c r="Q1052" s="12">
        <v>37</v>
      </c>
    </row>
    <row r="1053" spans="1:17" x14ac:dyDescent="0.3">
      <c r="A1053" s="12" t="s">
        <v>2677</v>
      </c>
      <c r="B1053" s="12" t="s">
        <v>2678</v>
      </c>
      <c r="C1053" s="12" t="s">
        <v>1500</v>
      </c>
      <c r="D1053" s="12">
        <v>201820</v>
      </c>
      <c r="E1053" s="13">
        <v>1</v>
      </c>
      <c r="F1053" s="12" t="s">
        <v>21</v>
      </c>
      <c r="G1053" s="12" t="s">
        <v>22</v>
      </c>
      <c r="H1053" s="12">
        <v>4.62</v>
      </c>
      <c r="I1053" s="12">
        <v>4.5199999999999996</v>
      </c>
      <c r="J1053" s="12">
        <v>4.04</v>
      </c>
      <c r="K1053" s="12">
        <v>4.46</v>
      </c>
      <c r="L1053" s="12">
        <v>21</v>
      </c>
      <c r="M1053" s="12">
        <v>13</v>
      </c>
      <c r="N1053" s="10" t="str">
        <f>LEFT(Data[[#This Row],[Instructor]],1)</f>
        <v>K</v>
      </c>
      <c r="O1053" s="10" t="str">
        <f>LEFT(Data[[#This Row],[Course Name]],5)</f>
        <v>21423</v>
      </c>
      <c r="P1053" s="11">
        <f t="shared" si="17"/>
        <v>8</v>
      </c>
      <c r="Q1053" s="12">
        <v>62</v>
      </c>
    </row>
    <row r="1054" spans="1:17" x14ac:dyDescent="0.3">
      <c r="A1054" s="12" t="s">
        <v>2679</v>
      </c>
      <c r="B1054" s="12" t="s">
        <v>2680</v>
      </c>
      <c r="C1054" s="12" t="s">
        <v>1771</v>
      </c>
      <c r="D1054" s="12">
        <v>201820</v>
      </c>
      <c r="E1054" s="13">
        <v>1</v>
      </c>
      <c r="F1054" s="12" t="s">
        <v>21</v>
      </c>
      <c r="G1054" s="12" t="s">
        <v>22</v>
      </c>
      <c r="H1054" s="12">
        <v>4.74</v>
      </c>
      <c r="I1054" s="12">
        <v>4.5599999999999996</v>
      </c>
      <c r="J1054" s="12">
        <v>3.9</v>
      </c>
      <c r="K1054" s="12">
        <v>4.49</v>
      </c>
      <c r="L1054" s="12">
        <v>27</v>
      </c>
      <c r="M1054" s="12">
        <v>10</v>
      </c>
      <c r="N1054" s="10" t="str">
        <f>LEFT(Data[[#This Row],[Instructor]],1)</f>
        <v>M</v>
      </c>
      <c r="O1054" s="10" t="str">
        <f>LEFT(Data[[#This Row],[Course Name]],5)</f>
        <v>21424</v>
      </c>
      <c r="P1054" s="11">
        <f t="shared" si="17"/>
        <v>17</v>
      </c>
      <c r="Q1054" s="12">
        <v>37</v>
      </c>
    </row>
    <row r="1055" spans="1:17" x14ac:dyDescent="0.3">
      <c r="A1055" s="12" t="s">
        <v>2681</v>
      </c>
      <c r="B1055" s="12" t="s">
        <v>2682</v>
      </c>
      <c r="C1055" s="12" t="s">
        <v>1489</v>
      </c>
      <c r="D1055" s="12">
        <v>201820</v>
      </c>
      <c r="E1055" s="13">
        <v>1</v>
      </c>
      <c r="F1055" s="12" t="s">
        <v>21</v>
      </c>
      <c r="G1055" s="12" t="s">
        <v>22</v>
      </c>
      <c r="H1055" s="12">
        <v>2.5</v>
      </c>
      <c r="I1055" s="12">
        <v>3</v>
      </c>
      <c r="J1055" s="12">
        <v>2.5</v>
      </c>
      <c r="K1055" s="12">
        <v>2.65</v>
      </c>
      <c r="L1055" s="12">
        <v>17</v>
      </c>
      <c r="M1055" s="12">
        <v>2</v>
      </c>
      <c r="N1055" s="10" t="str">
        <f>LEFT(Data[[#This Row],[Instructor]],1)</f>
        <v>H</v>
      </c>
      <c r="O1055" s="10" t="str">
        <f>LEFT(Data[[#This Row],[Course Name]],5)</f>
        <v>21425</v>
      </c>
      <c r="P1055" s="11">
        <f t="shared" si="17"/>
        <v>15</v>
      </c>
      <c r="Q1055" s="12">
        <v>12</v>
      </c>
    </row>
    <row r="1056" spans="1:17" x14ac:dyDescent="0.3">
      <c r="A1056" s="12" t="s">
        <v>2683</v>
      </c>
      <c r="B1056" s="12" t="s">
        <v>2684</v>
      </c>
      <c r="C1056" s="12" t="s">
        <v>1765</v>
      </c>
      <c r="D1056" s="12">
        <v>201820</v>
      </c>
      <c r="E1056" s="13">
        <v>1</v>
      </c>
      <c r="F1056" s="12" t="s">
        <v>21</v>
      </c>
      <c r="G1056" s="12" t="s">
        <v>22</v>
      </c>
      <c r="H1056" s="12">
        <v>2.9</v>
      </c>
      <c r="I1056" s="12">
        <v>3.27</v>
      </c>
      <c r="J1056" s="12">
        <v>2.2200000000000002</v>
      </c>
      <c r="K1056" s="12">
        <v>2.85</v>
      </c>
      <c r="L1056" s="12">
        <v>22</v>
      </c>
      <c r="M1056" s="12">
        <v>9</v>
      </c>
      <c r="N1056" s="10" t="str">
        <f>LEFT(Data[[#This Row],[Instructor]],1)</f>
        <v>C</v>
      </c>
      <c r="O1056" s="10" t="str">
        <f>LEFT(Data[[#This Row],[Course Name]],5)</f>
        <v>21426</v>
      </c>
      <c r="P1056" s="11">
        <f t="shared" si="17"/>
        <v>13</v>
      </c>
      <c r="Q1056" s="12">
        <v>41</v>
      </c>
    </row>
    <row r="1057" spans="1:17" x14ac:dyDescent="0.3">
      <c r="A1057" s="12" t="s">
        <v>2685</v>
      </c>
      <c r="B1057" s="12" t="s">
        <v>2686</v>
      </c>
      <c r="C1057" s="12" t="s">
        <v>1519</v>
      </c>
      <c r="D1057" s="12">
        <v>201820</v>
      </c>
      <c r="E1057" s="13">
        <v>1</v>
      </c>
      <c r="F1057" s="12" t="s">
        <v>21</v>
      </c>
      <c r="G1057" s="12" t="s">
        <v>22</v>
      </c>
      <c r="H1057" s="12">
        <v>4.8099999999999996</v>
      </c>
      <c r="I1057" s="12">
        <v>5</v>
      </c>
      <c r="J1057" s="12">
        <v>5</v>
      </c>
      <c r="K1057" s="12">
        <v>4.91</v>
      </c>
      <c r="L1057" s="12">
        <v>25</v>
      </c>
      <c r="M1057" s="12">
        <v>4</v>
      </c>
      <c r="N1057" s="10" t="str">
        <f>LEFT(Data[[#This Row],[Instructor]],1)</f>
        <v>D</v>
      </c>
      <c r="O1057" s="10" t="str">
        <f>LEFT(Data[[#This Row],[Course Name]],5)</f>
        <v>21427</v>
      </c>
      <c r="P1057" s="11">
        <f t="shared" si="17"/>
        <v>21</v>
      </c>
      <c r="Q1057" s="12">
        <v>16</v>
      </c>
    </row>
    <row r="1058" spans="1:17" x14ac:dyDescent="0.3">
      <c r="A1058" s="12" t="s">
        <v>2687</v>
      </c>
      <c r="B1058" s="12" t="s">
        <v>2688</v>
      </c>
      <c r="C1058" s="12" t="s">
        <v>1544</v>
      </c>
      <c r="D1058" s="12">
        <v>201820</v>
      </c>
      <c r="E1058" s="13">
        <v>1</v>
      </c>
      <c r="F1058" s="12" t="s">
        <v>21</v>
      </c>
      <c r="G1058" s="12" t="s">
        <v>22</v>
      </c>
      <c r="H1058" s="12">
        <v>4.1500000000000004</v>
      </c>
      <c r="I1058" s="12">
        <v>4.16</v>
      </c>
      <c r="J1058" s="12">
        <v>3.2</v>
      </c>
      <c r="K1058" s="12">
        <v>3.93</v>
      </c>
      <c r="L1058" s="12">
        <v>15</v>
      </c>
      <c r="M1058" s="12">
        <v>5</v>
      </c>
      <c r="N1058" s="10" t="str">
        <f>LEFT(Data[[#This Row],[Instructor]],1)</f>
        <v>M</v>
      </c>
      <c r="O1058" s="10" t="str">
        <f>LEFT(Data[[#This Row],[Course Name]],5)</f>
        <v>21428</v>
      </c>
      <c r="P1058" s="11">
        <f t="shared" si="17"/>
        <v>10</v>
      </c>
      <c r="Q1058" s="12">
        <v>33</v>
      </c>
    </row>
    <row r="1059" spans="1:17" x14ac:dyDescent="0.3">
      <c r="A1059" s="12" t="s">
        <v>2689</v>
      </c>
      <c r="B1059" s="12" t="s">
        <v>2690</v>
      </c>
      <c r="C1059" s="12" t="s">
        <v>487</v>
      </c>
      <c r="D1059" s="12">
        <v>201820</v>
      </c>
      <c r="F1059" s="12" t="s">
        <v>21</v>
      </c>
      <c r="G1059" s="12" t="s">
        <v>22</v>
      </c>
      <c r="H1059" s="12">
        <v>5</v>
      </c>
      <c r="I1059" s="12">
        <v>5</v>
      </c>
      <c r="J1059" s="12">
        <v>4.5</v>
      </c>
      <c r="K1059" s="12">
        <v>4.88</v>
      </c>
      <c r="L1059" s="12">
        <v>12</v>
      </c>
      <c r="M1059" s="12">
        <v>2</v>
      </c>
      <c r="N1059" s="10" t="str">
        <f>LEFT(Data[[#This Row],[Instructor]],1)</f>
        <v>V</v>
      </c>
      <c r="O1059" s="10" t="str">
        <f>LEFT(Data[[#This Row],[Course Name]],5)</f>
        <v>21430</v>
      </c>
      <c r="P1059" s="11">
        <f t="shared" si="17"/>
        <v>10</v>
      </c>
      <c r="Q1059" s="12">
        <v>17</v>
      </c>
    </row>
    <row r="1060" spans="1:17" x14ac:dyDescent="0.3">
      <c r="A1060" s="12" t="s">
        <v>2689</v>
      </c>
      <c r="B1060" s="12" t="s">
        <v>2690</v>
      </c>
      <c r="C1060" s="12" t="s">
        <v>456</v>
      </c>
      <c r="D1060" s="12">
        <v>201820</v>
      </c>
      <c r="F1060" s="12" t="s">
        <v>21</v>
      </c>
      <c r="G1060" s="12" t="s">
        <v>22</v>
      </c>
      <c r="H1060" s="12">
        <v>5</v>
      </c>
      <c r="I1060" s="12">
        <v>5</v>
      </c>
      <c r="J1060" s="12">
        <v>4.5</v>
      </c>
      <c r="K1060" s="12">
        <v>4.88</v>
      </c>
      <c r="L1060" s="12">
        <v>12</v>
      </c>
      <c r="M1060" s="12">
        <v>2</v>
      </c>
      <c r="N1060" s="10" t="str">
        <f>LEFT(Data[[#This Row],[Instructor]],1)</f>
        <v>S</v>
      </c>
      <c r="O1060" s="10" t="str">
        <f>LEFT(Data[[#This Row],[Course Name]],5)</f>
        <v>21430</v>
      </c>
      <c r="P1060" s="11">
        <f t="shared" si="17"/>
        <v>10</v>
      </c>
      <c r="Q1060" s="12">
        <v>17</v>
      </c>
    </row>
    <row r="1061" spans="1:17" x14ac:dyDescent="0.3">
      <c r="A1061" s="12" t="s">
        <v>2691</v>
      </c>
      <c r="B1061" s="12" t="s">
        <v>2692</v>
      </c>
      <c r="C1061" s="12" t="s">
        <v>2125</v>
      </c>
      <c r="D1061" s="12">
        <v>201820</v>
      </c>
      <c r="F1061" s="12" t="s">
        <v>21</v>
      </c>
      <c r="G1061" s="12" t="s">
        <v>555</v>
      </c>
      <c r="H1061" s="12">
        <v>4.7699999999999996</v>
      </c>
      <c r="I1061" s="12">
        <v>4.68</v>
      </c>
      <c r="J1061" s="12">
        <v>4.5199999999999996</v>
      </c>
      <c r="K1061" s="12">
        <v>4.6900000000000004</v>
      </c>
      <c r="L1061" s="12">
        <v>20</v>
      </c>
      <c r="M1061" s="12">
        <v>12</v>
      </c>
      <c r="N1061" s="10" t="str">
        <f>LEFT(Data[[#This Row],[Instructor]],1)</f>
        <v>D</v>
      </c>
      <c r="O1061" s="10" t="str">
        <f>LEFT(Data[[#This Row],[Course Name]],5)</f>
        <v>21431</v>
      </c>
      <c r="P1061" s="11">
        <f t="shared" si="17"/>
        <v>8</v>
      </c>
      <c r="Q1061" s="12">
        <v>60</v>
      </c>
    </row>
    <row r="1062" spans="1:17" x14ac:dyDescent="0.3">
      <c r="A1062" s="12" t="s">
        <v>2693</v>
      </c>
      <c r="B1062" s="12" t="s">
        <v>2694</v>
      </c>
      <c r="C1062" s="12" t="s">
        <v>787</v>
      </c>
      <c r="D1062" s="12">
        <v>201820</v>
      </c>
      <c r="F1062" s="12" t="s">
        <v>21</v>
      </c>
      <c r="G1062" s="12" t="s">
        <v>555</v>
      </c>
      <c r="H1062" s="12">
        <v>4.8899999999999997</v>
      </c>
      <c r="I1062" s="12">
        <v>4.8</v>
      </c>
      <c r="J1062" s="12">
        <v>4.7</v>
      </c>
      <c r="K1062" s="12">
        <v>4.82</v>
      </c>
      <c r="L1062" s="12">
        <v>32</v>
      </c>
      <c r="M1062" s="12">
        <v>23</v>
      </c>
      <c r="N1062" s="10" t="str">
        <f>LEFT(Data[[#This Row],[Instructor]],1)</f>
        <v>A</v>
      </c>
      <c r="O1062" s="10" t="str">
        <f>LEFT(Data[[#This Row],[Course Name]],5)</f>
        <v>21433</v>
      </c>
      <c r="P1062" s="11">
        <f t="shared" si="17"/>
        <v>9</v>
      </c>
      <c r="Q1062" s="12">
        <v>72</v>
      </c>
    </row>
    <row r="1063" spans="1:17" x14ac:dyDescent="0.3">
      <c r="A1063" s="12" t="s">
        <v>2695</v>
      </c>
      <c r="B1063" s="12" t="s">
        <v>2696</v>
      </c>
      <c r="C1063" s="12" t="s">
        <v>837</v>
      </c>
      <c r="D1063" s="12">
        <v>201820</v>
      </c>
      <c r="F1063" s="12" t="s">
        <v>21</v>
      </c>
      <c r="G1063" s="12" t="s">
        <v>555</v>
      </c>
      <c r="H1063" s="12">
        <v>4.95</v>
      </c>
      <c r="I1063" s="12">
        <v>4.9400000000000004</v>
      </c>
      <c r="J1063" s="12">
        <v>4.9000000000000004</v>
      </c>
      <c r="K1063" s="12">
        <v>4.9400000000000004</v>
      </c>
      <c r="L1063" s="12">
        <v>17</v>
      </c>
      <c r="M1063" s="12">
        <v>10</v>
      </c>
      <c r="N1063" s="10" t="str">
        <f>LEFT(Data[[#This Row],[Instructor]],1)</f>
        <v>M</v>
      </c>
      <c r="O1063" s="10" t="str">
        <f>LEFT(Data[[#This Row],[Course Name]],5)</f>
        <v>21434</v>
      </c>
      <c r="P1063" s="11">
        <f t="shared" si="17"/>
        <v>7</v>
      </c>
      <c r="Q1063" s="12">
        <v>59</v>
      </c>
    </row>
    <row r="1064" spans="1:17" x14ac:dyDescent="0.3">
      <c r="A1064" s="12" t="s">
        <v>2697</v>
      </c>
      <c r="B1064" s="12" t="s">
        <v>2698</v>
      </c>
      <c r="C1064" s="12" t="s">
        <v>2699</v>
      </c>
      <c r="D1064" s="12">
        <v>201820</v>
      </c>
      <c r="F1064" s="12" t="s">
        <v>21</v>
      </c>
      <c r="G1064" s="12" t="s">
        <v>555</v>
      </c>
      <c r="H1064" s="12">
        <v>2.41</v>
      </c>
      <c r="I1064" s="12">
        <v>2.95</v>
      </c>
      <c r="J1064" s="12">
        <v>2.63</v>
      </c>
      <c r="K1064" s="12">
        <v>2.62</v>
      </c>
      <c r="L1064" s="12">
        <v>11</v>
      </c>
      <c r="M1064" s="12">
        <v>4</v>
      </c>
      <c r="N1064" s="10" t="str">
        <f>LEFT(Data[[#This Row],[Instructor]],1)</f>
        <v>O</v>
      </c>
      <c r="O1064" s="10" t="str">
        <f>LEFT(Data[[#This Row],[Course Name]],5)</f>
        <v>21436</v>
      </c>
      <c r="P1064" s="11">
        <f t="shared" si="17"/>
        <v>7</v>
      </c>
      <c r="Q1064" s="12">
        <v>36</v>
      </c>
    </row>
    <row r="1065" spans="1:17" x14ac:dyDescent="0.3">
      <c r="A1065" s="12" t="s">
        <v>2700</v>
      </c>
      <c r="B1065" s="12" t="s">
        <v>2701</v>
      </c>
      <c r="C1065" s="12" t="s">
        <v>2267</v>
      </c>
      <c r="D1065" s="12">
        <v>201820</v>
      </c>
      <c r="E1065" s="13">
        <v>1</v>
      </c>
      <c r="F1065" s="12" t="s">
        <v>21</v>
      </c>
      <c r="G1065" s="12" t="s">
        <v>389</v>
      </c>
      <c r="H1065" s="12">
        <v>4.6100000000000003</v>
      </c>
      <c r="I1065" s="12">
        <v>4.5999999999999996</v>
      </c>
      <c r="J1065" s="12">
        <v>4</v>
      </c>
      <c r="K1065" s="12">
        <v>4.46</v>
      </c>
      <c r="L1065" s="12">
        <v>18</v>
      </c>
      <c r="M1065" s="12">
        <v>8</v>
      </c>
      <c r="N1065" s="10" t="str">
        <f>LEFT(Data[[#This Row],[Instructor]],1)</f>
        <v>O</v>
      </c>
      <c r="O1065" s="10" t="str">
        <f>LEFT(Data[[#This Row],[Course Name]],5)</f>
        <v>21437</v>
      </c>
      <c r="P1065" s="11">
        <f t="shared" si="17"/>
        <v>10</v>
      </c>
      <c r="Q1065" s="12">
        <v>44</v>
      </c>
    </row>
    <row r="1066" spans="1:17" x14ac:dyDescent="0.3">
      <c r="A1066" s="12" t="s">
        <v>2702</v>
      </c>
      <c r="B1066" s="12" t="s">
        <v>2703</v>
      </c>
      <c r="C1066" s="12" t="s">
        <v>2267</v>
      </c>
      <c r="D1066" s="12">
        <v>201820</v>
      </c>
      <c r="E1066" s="13">
        <v>1</v>
      </c>
      <c r="F1066" s="12" t="s">
        <v>21</v>
      </c>
      <c r="G1066" s="12" t="s">
        <v>389</v>
      </c>
      <c r="H1066" s="12">
        <v>4.7300000000000004</v>
      </c>
      <c r="I1066" s="12">
        <v>4.67</v>
      </c>
      <c r="J1066" s="12">
        <v>4.54</v>
      </c>
      <c r="K1066" s="12">
        <v>4.67</v>
      </c>
      <c r="L1066" s="12">
        <v>16</v>
      </c>
      <c r="M1066" s="12">
        <v>6</v>
      </c>
      <c r="N1066" s="10" t="str">
        <f>LEFT(Data[[#This Row],[Instructor]],1)</f>
        <v>O</v>
      </c>
      <c r="O1066" s="10" t="str">
        <f>LEFT(Data[[#This Row],[Course Name]],5)</f>
        <v>21438</v>
      </c>
      <c r="P1066" s="11">
        <f t="shared" si="17"/>
        <v>10</v>
      </c>
      <c r="Q1066" s="12">
        <v>38</v>
      </c>
    </row>
    <row r="1067" spans="1:17" x14ac:dyDescent="0.3">
      <c r="A1067" s="12" t="s">
        <v>2704</v>
      </c>
      <c r="B1067" s="12" t="s">
        <v>2705</v>
      </c>
      <c r="C1067" s="12" t="s">
        <v>2267</v>
      </c>
      <c r="D1067" s="12">
        <v>201820</v>
      </c>
      <c r="E1067" s="13">
        <v>1</v>
      </c>
      <c r="F1067" s="12" t="s">
        <v>21</v>
      </c>
      <c r="G1067" s="12" t="s">
        <v>389</v>
      </c>
      <c r="H1067" s="12">
        <v>4.83</v>
      </c>
      <c r="I1067" s="12">
        <v>4.7300000000000004</v>
      </c>
      <c r="J1067" s="12">
        <v>4.29</v>
      </c>
      <c r="K1067" s="12">
        <v>4.68</v>
      </c>
      <c r="L1067" s="12">
        <v>18</v>
      </c>
      <c r="M1067" s="12">
        <v>12</v>
      </c>
      <c r="N1067" s="10" t="str">
        <f>LEFT(Data[[#This Row],[Instructor]],1)</f>
        <v>O</v>
      </c>
      <c r="O1067" s="10" t="str">
        <f>LEFT(Data[[#This Row],[Course Name]],5)</f>
        <v>21439</v>
      </c>
      <c r="P1067" s="11">
        <f t="shared" si="17"/>
        <v>6</v>
      </c>
      <c r="Q1067" s="12">
        <v>67</v>
      </c>
    </row>
    <row r="1068" spans="1:17" x14ac:dyDescent="0.3">
      <c r="A1068" s="12" t="s">
        <v>2706</v>
      </c>
      <c r="B1068" s="12" t="s">
        <v>2707</v>
      </c>
      <c r="C1068" s="12" t="s">
        <v>2267</v>
      </c>
      <c r="D1068" s="12">
        <v>201820</v>
      </c>
      <c r="E1068" s="13">
        <v>1</v>
      </c>
      <c r="F1068" s="12" t="s">
        <v>21</v>
      </c>
      <c r="G1068" s="12" t="s">
        <v>389</v>
      </c>
      <c r="H1068" s="12">
        <v>4.8</v>
      </c>
      <c r="I1068" s="12">
        <v>4.6900000000000004</v>
      </c>
      <c r="J1068" s="12">
        <v>4.18</v>
      </c>
      <c r="K1068" s="12">
        <v>4.62</v>
      </c>
      <c r="L1068" s="12">
        <v>17</v>
      </c>
      <c r="M1068" s="12">
        <v>11</v>
      </c>
      <c r="N1068" s="10" t="str">
        <f>LEFT(Data[[#This Row],[Instructor]],1)</f>
        <v>O</v>
      </c>
      <c r="O1068" s="10" t="str">
        <f>LEFT(Data[[#This Row],[Course Name]],5)</f>
        <v>21440</v>
      </c>
      <c r="P1068" s="11">
        <f t="shared" si="17"/>
        <v>6</v>
      </c>
      <c r="Q1068" s="12">
        <v>65</v>
      </c>
    </row>
    <row r="1069" spans="1:17" x14ac:dyDescent="0.3">
      <c r="A1069" s="12" t="s">
        <v>2708</v>
      </c>
      <c r="B1069" s="12" t="s">
        <v>2709</v>
      </c>
      <c r="C1069" s="12" t="s">
        <v>388</v>
      </c>
      <c r="D1069" s="12">
        <v>201820</v>
      </c>
      <c r="E1069" s="13">
        <v>1</v>
      </c>
      <c r="F1069" s="12" t="s">
        <v>21</v>
      </c>
      <c r="G1069" s="12" t="s">
        <v>389</v>
      </c>
      <c r="H1069" s="12">
        <v>4.5599999999999996</v>
      </c>
      <c r="I1069" s="12">
        <v>4.6500000000000004</v>
      </c>
      <c r="J1069" s="12">
        <v>4.04</v>
      </c>
      <c r="K1069" s="12">
        <v>4.46</v>
      </c>
      <c r="L1069" s="12">
        <v>18</v>
      </c>
      <c r="M1069" s="12">
        <v>13</v>
      </c>
      <c r="N1069" s="10" t="str">
        <f>LEFT(Data[[#This Row],[Instructor]],1)</f>
        <v>L</v>
      </c>
      <c r="O1069" s="10" t="str">
        <f>LEFT(Data[[#This Row],[Course Name]],5)</f>
        <v>21442</v>
      </c>
      <c r="P1069" s="11">
        <f t="shared" si="17"/>
        <v>5</v>
      </c>
      <c r="Q1069" s="12">
        <v>72</v>
      </c>
    </row>
    <row r="1070" spans="1:17" x14ac:dyDescent="0.3">
      <c r="A1070" s="12" t="s">
        <v>2710</v>
      </c>
      <c r="B1070" s="12" t="s">
        <v>2711</v>
      </c>
      <c r="C1070" s="12" t="s">
        <v>388</v>
      </c>
      <c r="D1070" s="12">
        <v>201820</v>
      </c>
      <c r="E1070" s="13">
        <v>1</v>
      </c>
      <c r="F1070" s="12" t="s">
        <v>21</v>
      </c>
      <c r="G1070" s="12" t="s">
        <v>389</v>
      </c>
      <c r="H1070" s="12">
        <v>4.1100000000000003</v>
      </c>
      <c r="I1070" s="12">
        <v>4.2699999999999996</v>
      </c>
      <c r="J1070" s="12">
        <v>4.1399999999999997</v>
      </c>
      <c r="K1070" s="12">
        <v>4.16</v>
      </c>
      <c r="L1070" s="12">
        <v>15</v>
      </c>
      <c r="M1070" s="12">
        <v>7</v>
      </c>
      <c r="N1070" s="10" t="str">
        <f>LEFT(Data[[#This Row],[Instructor]],1)</f>
        <v>L</v>
      </c>
      <c r="O1070" s="10" t="str">
        <f>LEFT(Data[[#This Row],[Course Name]],5)</f>
        <v>21443</v>
      </c>
      <c r="P1070" s="11">
        <f t="shared" si="17"/>
        <v>8</v>
      </c>
      <c r="Q1070" s="12">
        <v>47</v>
      </c>
    </row>
    <row r="1071" spans="1:17" x14ac:dyDescent="0.3">
      <c r="A1071" s="12" t="s">
        <v>2712</v>
      </c>
      <c r="B1071" s="12" t="s">
        <v>2713</v>
      </c>
      <c r="C1071" s="12" t="s">
        <v>2267</v>
      </c>
      <c r="D1071" s="12">
        <v>201820</v>
      </c>
      <c r="E1071" s="13">
        <v>1</v>
      </c>
      <c r="F1071" s="12" t="s">
        <v>21</v>
      </c>
      <c r="G1071" s="12" t="s">
        <v>389</v>
      </c>
      <c r="H1071" s="12">
        <v>5</v>
      </c>
      <c r="I1071" s="12">
        <v>5</v>
      </c>
      <c r="J1071" s="12">
        <v>5</v>
      </c>
      <c r="K1071" s="12">
        <v>5</v>
      </c>
      <c r="L1071" s="12">
        <v>10</v>
      </c>
      <c r="M1071" s="12">
        <v>2</v>
      </c>
      <c r="N1071" s="10" t="str">
        <f>LEFT(Data[[#This Row],[Instructor]],1)</f>
        <v>O</v>
      </c>
      <c r="O1071" s="10" t="str">
        <f>LEFT(Data[[#This Row],[Course Name]],5)</f>
        <v>21444</v>
      </c>
      <c r="P1071" s="11">
        <f t="shared" si="17"/>
        <v>8</v>
      </c>
      <c r="Q1071" s="12">
        <v>20</v>
      </c>
    </row>
    <row r="1072" spans="1:17" x14ac:dyDescent="0.3">
      <c r="A1072" s="12" t="s">
        <v>2714</v>
      </c>
      <c r="B1072" s="12" t="s">
        <v>2715</v>
      </c>
      <c r="C1072" s="12" t="s">
        <v>2716</v>
      </c>
      <c r="D1072" s="12">
        <v>201820</v>
      </c>
      <c r="E1072" s="13">
        <v>1</v>
      </c>
      <c r="F1072" s="12" t="s">
        <v>21</v>
      </c>
      <c r="G1072" s="12" t="s">
        <v>389</v>
      </c>
      <c r="H1072" s="12">
        <v>4.8099999999999996</v>
      </c>
      <c r="I1072" s="12">
        <v>4.5</v>
      </c>
      <c r="J1072" s="12">
        <v>3.75</v>
      </c>
      <c r="K1072" s="12">
        <v>4.47</v>
      </c>
      <c r="L1072" s="12">
        <v>16</v>
      </c>
      <c r="M1072" s="12">
        <v>4</v>
      </c>
      <c r="N1072" s="10" t="str">
        <f>LEFT(Data[[#This Row],[Instructor]],1)</f>
        <v>J</v>
      </c>
      <c r="O1072" s="10" t="str">
        <f>LEFT(Data[[#This Row],[Course Name]],5)</f>
        <v>21446</v>
      </c>
      <c r="P1072" s="11">
        <f t="shared" si="17"/>
        <v>12</v>
      </c>
      <c r="Q1072" s="12">
        <v>25</v>
      </c>
    </row>
    <row r="1073" spans="1:17" x14ac:dyDescent="0.3">
      <c r="A1073" s="12" t="s">
        <v>2717</v>
      </c>
      <c r="B1073" s="12" t="s">
        <v>2718</v>
      </c>
      <c r="C1073" s="12" t="s">
        <v>980</v>
      </c>
      <c r="D1073" s="12">
        <v>201820</v>
      </c>
      <c r="F1073" s="12" t="s">
        <v>21</v>
      </c>
      <c r="G1073" s="12" t="s">
        <v>389</v>
      </c>
      <c r="H1073" s="12">
        <v>4.75</v>
      </c>
      <c r="I1073" s="12">
        <v>4.5999999999999996</v>
      </c>
      <c r="J1073" s="12">
        <v>4.8</v>
      </c>
      <c r="K1073" s="12">
        <v>4.72</v>
      </c>
      <c r="L1073" s="12">
        <v>10</v>
      </c>
      <c r="M1073" s="12">
        <v>5</v>
      </c>
      <c r="N1073" s="10" t="str">
        <f>LEFT(Data[[#This Row],[Instructor]],1)</f>
        <v>B</v>
      </c>
      <c r="O1073" s="10" t="str">
        <f>LEFT(Data[[#This Row],[Course Name]],5)</f>
        <v>21447</v>
      </c>
      <c r="P1073" s="11">
        <f t="shared" si="17"/>
        <v>5</v>
      </c>
      <c r="Q1073" s="12">
        <v>50</v>
      </c>
    </row>
    <row r="1074" spans="1:17" x14ac:dyDescent="0.3">
      <c r="A1074" s="12" t="s">
        <v>2719</v>
      </c>
      <c r="B1074" s="12" t="s">
        <v>2720</v>
      </c>
      <c r="C1074" s="12" t="s">
        <v>617</v>
      </c>
      <c r="D1074" s="12">
        <v>201820</v>
      </c>
      <c r="E1074" s="13">
        <v>1</v>
      </c>
      <c r="F1074" s="12" t="s">
        <v>21</v>
      </c>
      <c r="G1074" s="12" t="s">
        <v>548</v>
      </c>
      <c r="H1074" s="12">
        <v>5</v>
      </c>
      <c r="I1074" s="12">
        <v>5</v>
      </c>
      <c r="J1074" s="12">
        <v>5</v>
      </c>
      <c r="K1074" s="12">
        <v>5</v>
      </c>
      <c r="L1074" s="12">
        <v>12</v>
      </c>
      <c r="M1074" s="12">
        <v>4</v>
      </c>
      <c r="N1074" s="10" t="str">
        <f>LEFT(Data[[#This Row],[Instructor]],1)</f>
        <v>M</v>
      </c>
      <c r="O1074" s="10" t="str">
        <f>LEFT(Data[[#This Row],[Course Name]],5)</f>
        <v>21449</v>
      </c>
      <c r="P1074" s="11">
        <f t="shared" si="17"/>
        <v>8</v>
      </c>
      <c r="Q1074" s="12">
        <v>33</v>
      </c>
    </row>
    <row r="1075" spans="1:17" x14ac:dyDescent="0.3">
      <c r="A1075" s="12" t="s">
        <v>2721</v>
      </c>
      <c r="B1075" s="12" t="s">
        <v>2722</v>
      </c>
      <c r="C1075" s="12" t="s">
        <v>19</v>
      </c>
      <c r="D1075" s="12">
        <v>201820</v>
      </c>
      <c r="F1075" s="12" t="s">
        <v>14</v>
      </c>
      <c r="G1075" s="12" t="s">
        <v>15</v>
      </c>
      <c r="H1075" s="12">
        <v>4.83</v>
      </c>
      <c r="I1075" s="12">
        <v>4.71</v>
      </c>
      <c r="J1075" s="12">
        <v>4.47</v>
      </c>
      <c r="K1075" s="12">
        <v>4.71</v>
      </c>
      <c r="L1075" s="12">
        <v>22</v>
      </c>
      <c r="M1075" s="12">
        <v>13</v>
      </c>
      <c r="N1075" s="10" t="str">
        <f>LEFT(Data[[#This Row],[Instructor]],1)</f>
        <v>R</v>
      </c>
      <c r="O1075" s="10" t="str">
        <f>LEFT(Data[[#This Row],[Course Name]],5)</f>
        <v>21450</v>
      </c>
      <c r="P1075" s="11">
        <f t="shared" si="17"/>
        <v>9</v>
      </c>
      <c r="Q1075" s="12">
        <v>59</v>
      </c>
    </row>
    <row r="1076" spans="1:17" x14ac:dyDescent="0.3">
      <c r="A1076" s="12" t="s">
        <v>2723</v>
      </c>
      <c r="B1076" s="12" t="s">
        <v>2724</v>
      </c>
      <c r="C1076" s="12" t="s">
        <v>19</v>
      </c>
      <c r="D1076" s="12">
        <v>201820</v>
      </c>
      <c r="F1076" s="12" t="s">
        <v>14</v>
      </c>
      <c r="G1076" s="12" t="s">
        <v>15</v>
      </c>
      <c r="H1076" s="12">
        <v>4.8899999999999997</v>
      </c>
      <c r="I1076" s="12">
        <v>4.8</v>
      </c>
      <c r="J1076" s="12">
        <v>4.8600000000000003</v>
      </c>
      <c r="K1076" s="12">
        <v>4.8600000000000003</v>
      </c>
      <c r="L1076" s="12">
        <v>18</v>
      </c>
      <c r="M1076" s="12">
        <v>7</v>
      </c>
      <c r="N1076" s="10" t="str">
        <f>LEFT(Data[[#This Row],[Instructor]],1)</f>
        <v>R</v>
      </c>
      <c r="O1076" s="10" t="str">
        <f>LEFT(Data[[#This Row],[Course Name]],5)</f>
        <v>21451</v>
      </c>
      <c r="P1076" s="11">
        <f t="shared" si="17"/>
        <v>11</v>
      </c>
      <c r="Q1076" s="12">
        <v>39</v>
      </c>
    </row>
    <row r="1077" spans="1:17" x14ac:dyDescent="0.3">
      <c r="A1077" s="12" t="s">
        <v>2725</v>
      </c>
      <c r="B1077" s="12" t="s">
        <v>2726</v>
      </c>
      <c r="C1077" s="12" t="s">
        <v>1289</v>
      </c>
      <c r="D1077" s="12">
        <v>201820</v>
      </c>
      <c r="E1077" s="13">
        <v>1</v>
      </c>
      <c r="F1077" s="12" t="s">
        <v>26</v>
      </c>
      <c r="G1077" s="12" t="s">
        <v>444</v>
      </c>
      <c r="H1077" s="12">
        <v>4.8600000000000003</v>
      </c>
      <c r="I1077" s="12">
        <v>4.7699999999999996</v>
      </c>
      <c r="J1077" s="12">
        <v>4.5</v>
      </c>
      <c r="K1077" s="12">
        <v>4.75</v>
      </c>
      <c r="L1077" s="12">
        <v>23</v>
      </c>
      <c r="M1077" s="12">
        <v>9</v>
      </c>
      <c r="N1077" s="10" t="str">
        <f>LEFT(Data[[#This Row],[Instructor]],1)</f>
        <v>J</v>
      </c>
      <c r="O1077" s="10" t="str">
        <f>LEFT(Data[[#This Row],[Course Name]],5)</f>
        <v>21456</v>
      </c>
      <c r="P1077" s="11">
        <f t="shared" si="17"/>
        <v>14</v>
      </c>
      <c r="Q1077" s="12">
        <v>39</v>
      </c>
    </row>
    <row r="1078" spans="1:17" x14ac:dyDescent="0.3">
      <c r="A1078" s="12" t="s">
        <v>2727</v>
      </c>
      <c r="B1078" s="12" t="s">
        <v>2728</v>
      </c>
      <c r="C1078" s="12" t="s">
        <v>2729</v>
      </c>
      <c r="D1078" s="12">
        <v>201820</v>
      </c>
      <c r="E1078" s="13">
        <v>1</v>
      </c>
      <c r="F1078" s="12" t="s">
        <v>21</v>
      </c>
      <c r="G1078" s="12" t="s">
        <v>548</v>
      </c>
      <c r="H1078" s="12">
        <v>3.98</v>
      </c>
      <c r="I1078" s="12">
        <v>3.78</v>
      </c>
      <c r="J1078" s="12">
        <v>3.45</v>
      </c>
      <c r="K1078" s="12">
        <v>3.8</v>
      </c>
      <c r="L1078" s="12">
        <v>13</v>
      </c>
      <c r="M1078" s="12">
        <v>11</v>
      </c>
      <c r="N1078" s="10" t="str">
        <f>LEFT(Data[[#This Row],[Instructor]],1)</f>
        <v>H</v>
      </c>
      <c r="O1078" s="10" t="str">
        <f>LEFT(Data[[#This Row],[Course Name]],5)</f>
        <v>21463</v>
      </c>
      <c r="P1078" s="11">
        <f t="shared" si="17"/>
        <v>2</v>
      </c>
      <c r="Q1078" s="12">
        <v>85</v>
      </c>
    </row>
    <row r="1079" spans="1:17" x14ac:dyDescent="0.3">
      <c r="A1079" s="12" t="s">
        <v>2730</v>
      </c>
      <c r="B1079" s="12" t="s">
        <v>2731</v>
      </c>
      <c r="C1079" s="12" t="s">
        <v>500</v>
      </c>
      <c r="D1079" s="12">
        <v>201820</v>
      </c>
      <c r="E1079" s="13">
        <v>1</v>
      </c>
      <c r="F1079" s="12" t="s">
        <v>26</v>
      </c>
      <c r="G1079" s="12" t="s">
        <v>396</v>
      </c>
      <c r="L1079" s="12">
        <v>6</v>
      </c>
      <c r="M1079" s="12">
        <v>0</v>
      </c>
      <c r="N1079" s="10" t="str">
        <f>LEFT(Data[[#This Row],[Instructor]],1)</f>
        <v>C</v>
      </c>
      <c r="O1079" s="10" t="str">
        <f>LEFT(Data[[#This Row],[Course Name]],5)</f>
        <v>21464</v>
      </c>
      <c r="P1079" s="11">
        <f t="shared" si="17"/>
        <v>6</v>
      </c>
      <c r="Q1079" s="12">
        <v>0</v>
      </c>
    </row>
    <row r="1080" spans="1:17" x14ac:dyDescent="0.3">
      <c r="A1080" s="12" t="s">
        <v>2732</v>
      </c>
      <c r="B1080" s="12" t="s">
        <v>2733</v>
      </c>
      <c r="C1080" s="12" t="s">
        <v>768</v>
      </c>
      <c r="D1080" s="12">
        <v>201820</v>
      </c>
      <c r="E1080" s="13">
        <v>1</v>
      </c>
      <c r="F1080" s="12" t="s">
        <v>21</v>
      </c>
      <c r="G1080" s="12" t="s">
        <v>548</v>
      </c>
      <c r="H1080" s="12">
        <v>4.2</v>
      </c>
      <c r="I1080" s="12">
        <v>3.93</v>
      </c>
      <c r="J1080" s="12">
        <v>3.83</v>
      </c>
      <c r="K1080" s="12">
        <v>4.04</v>
      </c>
      <c r="L1080" s="12">
        <v>23</v>
      </c>
      <c r="M1080" s="12">
        <v>6</v>
      </c>
      <c r="N1080" s="10" t="str">
        <f>LEFT(Data[[#This Row],[Instructor]],1)</f>
        <v>E</v>
      </c>
      <c r="O1080" s="10" t="str">
        <f>LEFT(Data[[#This Row],[Course Name]],5)</f>
        <v>21465</v>
      </c>
      <c r="P1080" s="11">
        <f t="shared" si="17"/>
        <v>17</v>
      </c>
      <c r="Q1080" s="12">
        <v>26</v>
      </c>
    </row>
    <row r="1081" spans="1:17" x14ac:dyDescent="0.3">
      <c r="A1081" s="12" t="s">
        <v>2734</v>
      </c>
      <c r="B1081" s="12" t="s">
        <v>2735</v>
      </c>
      <c r="C1081" s="12" t="s">
        <v>281</v>
      </c>
      <c r="D1081" s="12">
        <v>201820</v>
      </c>
      <c r="E1081" s="13">
        <v>1</v>
      </c>
      <c r="F1081" s="12" t="s">
        <v>14</v>
      </c>
      <c r="G1081" s="12" t="s">
        <v>24</v>
      </c>
      <c r="H1081" s="12">
        <v>5</v>
      </c>
      <c r="I1081" s="12">
        <v>5</v>
      </c>
      <c r="J1081" s="12">
        <v>5</v>
      </c>
      <c r="K1081" s="12">
        <v>5</v>
      </c>
      <c r="L1081" s="12">
        <v>10</v>
      </c>
      <c r="M1081" s="12">
        <v>2</v>
      </c>
      <c r="N1081" s="10" t="str">
        <f>LEFT(Data[[#This Row],[Instructor]],1)</f>
        <v>L</v>
      </c>
      <c r="O1081" s="10" t="str">
        <f>LEFT(Data[[#This Row],[Course Name]],5)</f>
        <v>21468</v>
      </c>
      <c r="P1081" s="11">
        <f t="shared" si="17"/>
        <v>8</v>
      </c>
      <c r="Q1081" s="12">
        <v>20</v>
      </c>
    </row>
    <row r="1082" spans="1:17" x14ac:dyDescent="0.3">
      <c r="A1082" s="12" t="s">
        <v>2736</v>
      </c>
      <c r="B1082" s="12" t="s">
        <v>2737</v>
      </c>
      <c r="C1082" s="12" t="s">
        <v>281</v>
      </c>
      <c r="D1082" s="12">
        <v>201820</v>
      </c>
      <c r="E1082" s="13">
        <v>1</v>
      </c>
      <c r="F1082" s="12" t="s">
        <v>14</v>
      </c>
      <c r="G1082" s="12" t="s">
        <v>24</v>
      </c>
      <c r="H1082" s="12">
        <v>4</v>
      </c>
      <c r="I1082" s="12">
        <v>4.5999999999999996</v>
      </c>
      <c r="J1082" s="12">
        <v>3.75</v>
      </c>
      <c r="K1082" s="12">
        <v>4.12</v>
      </c>
      <c r="L1082" s="12">
        <v>5</v>
      </c>
      <c r="M1082" s="12">
        <v>1</v>
      </c>
      <c r="N1082" s="10" t="str">
        <f>LEFT(Data[[#This Row],[Instructor]],1)</f>
        <v>L</v>
      </c>
      <c r="O1082" s="10" t="str">
        <f>LEFT(Data[[#This Row],[Course Name]],5)</f>
        <v>21469</v>
      </c>
      <c r="P1082" s="11">
        <f t="shared" si="17"/>
        <v>4</v>
      </c>
      <c r="Q1082" s="12">
        <v>20</v>
      </c>
    </row>
    <row r="1083" spans="1:17" x14ac:dyDescent="0.3">
      <c r="A1083" s="12" t="s">
        <v>2738</v>
      </c>
      <c r="B1083" s="12" t="s">
        <v>2739</v>
      </c>
      <c r="C1083" s="12" t="s">
        <v>1760</v>
      </c>
      <c r="D1083" s="12">
        <v>201820</v>
      </c>
      <c r="E1083" s="13">
        <v>1</v>
      </c>
      <c r="F1083" s="12" t="s">
        <v>14</v>
      </c>
      <c r="G1083" s="12" t="s">
        <v>24</v>
      </c>
      <c r="H1083" s="12">
        <v>4.9000000000000004</v>
      </c>
      <c r="I1083" s="12">
        <v>4.4800000000000004</v>
      </c>
      <c r="J1083" s="12">
        <v>4.05</v>
      </c>
      <c r="K1083" s="12">
        <v>4.58</v>
      </c>
      <c r="L1083" s="12">
        <v>19</v>
      </c>
      <c r="M1083" s="12">
        <v>5</v>
      </c>
      <c r="N1083" s="10" t="str">
        <f>LEFT(Data[[#This Row],[Instructor]],1)</f>
        <v>A</v>
      </c>
      <c r="O1083" s="10" t="str">
        <f>LEFT(Data[[#This Row],[Course Name]],5)</f>
        <v>21470</v>
      </c>
      <c r="P1083" s="11">
        <f t="shared" si="17"/>
        <v>14</v>
      </c>
      <c r="Q1083" s="12">
        <v>26</v>
      </c>
    </row>
    <row r="1084" spans="1:17" x14ac:dyDescent="0.3">
      <c r="A1084" s="12" t="s">
        <v>2740</v>
      </c>
      <c r="B1084" s="12" t="s">
        <v>2741</v>
      </c>
      <c r="C1084" s="12" t="s">
        <v>2742</v>
      </c>
      <c r="D1084" s="12">
        <v>201820</v>
      </c>
      <c r="E1084" s="13">
        <v>1</v>
      </c>
      <c r="F1084" s="12" t="s">
        <v>14</v>
      </c>
      <c r="G1084" s="12" t="s">
        <v>24</v>
      </c>
      <c r="H1084" s="12">
        <v>4.42</v>
      </c>
      <c r="I1084" s="12">
        <v>4.57</v>
      </c>
      <c r="J1084" s="12">
        <v>4.12</v>
      </c>
      <c r="K1084" s="12">
        <v>4.3899999999999997</v>
      </c>
      <c r="L1084" s="12">
        <v>10</v>
      </c>
      <c r="M1084" s="12">
        <v>6</v>
      </c>
      <c r="N1084" s="10" t="str">
        <f>LEFT(Data[[#This Row],[Instructor]],1)</f>
        <v>T</v>
      </c>
      <c r="O1084" s="10" t="str">
        <f>LEFT(Data[[#This Row],[Course Name]],5)</f>
        <v>21472</v>
      </c>
      <c r="P1084" s="11">
        <f t="shared" si="17"/>
        <v>4</v>
      </c>
      <c r="Q1084" s="12">
        <v>60</v>
      </c>
    </row>
    <row r="1085" spans="1:17" x14ac:dyDescent="0.3">
      <c r="A1085" s="12" t="s">
        <v>2743</v>
      </c>
      <c r="B1085" s="12" t="s">
        <v>2744</v>
      </c>
      <c r="C1085" s="12" t="s">
        <v>281</v>
      </c>
      <c r="D1085" s="12">
        <v>201820</v>
      </c>
      <c r="E1085" s="13">
        <v>1</v>
      </c>
      <c r="F1085" s="12" t="s">
        <v>14</v>
      </c>
      <c r="G1085" s="12" t="s">
        <v>24</v>
      </c>
      <c r="H1085" s="12">
        <v>4.8</v>
      </c>
      <c r="I1085" s="12">
        <v>4.4000000000000004</v>
      </c>
      <c r="J1085" s="12">
        <v>4.3499999999999996</v>
      </c>
      <c r="K1085" s="12">
        <v>4.58</v>
      </c>
      <c r="L1085" s="12">
        <v>19</v>
      </c>
      <c r="M1085" s="12">
        <v>5</v>
      </c>
      <c r="N1085" s="10" t="str">
        <f>LEFT(Data[[#This Row],[Instructor]],1)</f>
        <v>L</v>
      </c>
      <c r="O1085" s="10" t="str">
        <f>LEFT(Data[[#This Row],[Course Name]],5)</f>
        <v>21473</v>
      </c>
      <c r="P1085" s="11">
        <f t="shared" si="17"/>
        <v>14</v>
      </c>
      <c r="Q1085" s="12">
        <v>26</v>
      </c>
    </row>
    <row r="1086" spans="1:17" x14ac:dyDescent="0.3">
      <c r="A1086" s="12" t="s">
        <v>2745</v>
      </c>
      <c r="B1086" s="12" t="s">
        <v>2746</v>
      </c>
      <c r="C1086" s="12" t="s">
        <v>281</v>
      </c>
      <c r="D1086" s="12">
        <v>201820</v>
      </c>
      <c r="E1086" s="13">
        <v>1</v>
      </c>
      <c r="F1086" s="12" t="s">
        <v>14</v>
      </c>
      <c r="G1086" s="12" t="s">
        <v>24</v>
      </c>
      <c r="H1086" s="12">
        <v>4.72</v>
      </c>
      <c r="I1086" s="12">
        <v>4.88</v>
      </c>
      <c r="J1086" s="12">
        <v>4.8</v>
      </c>
      <c r="K1086" s="12">
        <v>4.79</v>
      </c>
      <c r="L1086" s="12">
        <v>10</v>
      </c>
      <c r="M1086" s="12">
        <v>5</v>
      </c>
      <c r="N1086" s="10" t="str">
        <f>LEFT(Data[[#This Row],[Instructor]],1)</f>
        <v>L</v>
      </c>
      <c r="O1086" s="10" t="str">
        <f>LEFT(Data[[#This Row],[Course Name]],5)</f>
        <v>21474</v>
      </c>
      <c r="P1086" s="11">
        <f t="shared" si="17"/>
        <v>5</v>
      </c>
      <c r="Q1086" s="12">
        <v>50</v>
      </c>
    </row>
    <row r="1087" spans="1:17" x14ac:dyDescent="0.3">
      <c r="A1087" s="12" t="s">
        <v>2747</v>
      </c>
      <c r="B1087" s="12" t="s">
        <v>2748</v>
      </c>
      <c r="C1087" s="12" t="s">
        <v>2749</v>
      </c>
      <c r="D1087" s="12">
        <v>201820</v>
      </c>
      <c r="F1087" s="12" t="s">
        <v>26</v>
      </c>
      <c r="G1087" s="12" t="s">
        <v>444</v>
      </c>
      <c r="H1087" s="12">
        <v>4.83</v>
      </c>
      <c r="I1087" s="12">
        <v>4.87</v>
      </c>
      <c r="J1087" s="12">
        <v>4.67</v>
      </c>
      <c r="K1087" s="12">
        <v>4.8</v>
      </c>
      <c r="L1087" s="12">
        <v>14</v>
      </c>
      <c r="M1087" s="12">
        <v>3</v>
      </c>
      <c r="N1087" s="10" t="str">
        <f>LEFT(Data[[#This Row],[Instructor]],1)</f>
        <v>M</v>
      </c>
      <c r="O1087" s="10" t="str">
        <f>LEFT(Data[[#This Row],[Course Name]],5)</f>
        <v>21477</v>
      </c>
      <c r="P1087" s="11">
        <f t="shared" si="17"/>
        <v>11</v>
      </c>
      <c r="Q1087" s="12">
        <v>21</v>
      </c>
    </row>
    <row r="1088" spans="1:17" x14ac:dyDescent="0.3">
      <c r="A1088" s="12" t="s">
        <v>2750</v>
      </c>
      <c r="B1088" s="12" t="s">
        <v>2751</v>
      </c>
      <c r="C1088" s="12" t="s">
        <v>934</v>
      </c>
      <c r="D1088" s="12">
        <v>201820</v>
      </c>
      <c r="E1088" s="13">
        <v>1</v>
      </c>
      <c r="F1088" s="12" t="s">
        <v>26</v>
      </c>
      <c r="G1088" s="12" t="s">
        <v>396</v>
      </c>
      <c r="H1088" s="12">
        <v>3.81</v>
      </c>
      <c r="I1088" s="12">
        <v>4</v>
      </c>
      <c r="J1088" s="12">
        <v>4</v>
      </c>
      <c r="K1088" s="12">
        <v>3.91</v>
      </c>
      <c r="L1088" s="12">
        <v>27</v>
      </c>
      <c r="M1088" s="12">
        <v>2</v>
      </c>
      <c r="N1088" s="10" t="str">
        <f>LEFT(Data[[#This Row],[Instructor]],1)</f>
        <v>N</v>
      </c>
      <c r="O1088" s="10" t="str">
        <f>LEFT(Data[[#This Row],[Course Name]],5)</f>
        <v>21479</v>
      </c>
      <c r="P1088" s="11">
        <f t="shared" si="17"/>
        <v>25</v>
      </c>
      <c r="Q1088" s="12">
        <v>7</v>
      </c>
    </row>
    <row r="1089" spans="1:17" x14ac:dyDescent="0.3">
      <c r="A1089" s="12" t="s">
        <v>2752</v>
      </c>
      <c r="B1089" s="12" t="s">
        <v>2753</v>
      </c>
      <c r="C1089" s="12" t="s">
        <v>395</v>
      </c>
      <c r="D1089" s="12">
        <v>201820</v>
      </c>
      <c r="E1089" s="13">
        <v>1</v>
      </c>
      <c r="F1089" s="12" t="s">
        <v>26</v>
      </c>
      <c r="G1089" s="12" t="s">
        <v>396</v>
      </c>
      <c r="L1089" s="12">
        <v>12</v>
      </c>
      <c r="M1089" s="12">
        <v>0</v>
      </c>
      <c r="N1089" s="10" t="str">
        <f>LEFT(Data[[#This Row],[Instructor]],1)</f>
        <v>T</v>
      </c>
      <c r="O1089" s="10" t="str">
        <f>LEFT(Data[[#This Row],[Course Name]],5)</f>
        <v>21480</v>
      </c>
      <c r="P1089" s="11">
        <f t="shared" si="17"/>
        <v>12</v>
      </c>
      <c r="Q1089" s="12">
        <v>0</v>
      </c>
    </row>
    <row r="1090" spans="1:17" x14ac:dyDescent="0.3">
      <c r="A1090" s="12" t="s">
        <v>2754</v>
      </c>
      <c r="B1090" s="12" t="s">
        <v>2755</v>
      </c>
      <c r="C1090" s="12" t="s">
        <v>395</v>
      </c>
      <c r="D1090" s="12">
        <v>201820</v>
      </c>
      <c r="E1090" s="13">
        <v>1</v>
      </c>
      <c r="F1090" s="12" t="s">
        <v>26</v>
      </c>
      <c r="G1090" s="12" t="s">
        <v>396</v>
      </c>
      <c r="L1090" s="12">
        <v>4</v>
      </c>
      <c r="M1090" s="12">
        <v>0</v>
      </c>
      <c r="N1090" s="10" t="str">
        <f>LEFT(Data[[#This Row],[Instructor]],1)</f>
        <v>T</v>
      </c>
      <c r="O1090" s="10" t="str">
        <f>LEFT(Data[[#This Row],[Course Name]],5)</f>
        <v>21481</v>
      </c>
      <c r="P1090" s="11">
        <f t="shared" si="17"/>
        <v>4</v>
      </c>
      <c r="Q1090" s="12">
        <v>0</v>
      </c>
    </row>
    <row r="1091" spans="1:17" x14ac:dyDescent="0.3">
      <c r="A1091" s="12" t="s">
        <v>2756</v>
      </c>
      <c r="B1091" s="12" t="s">
        <v>2757</v>
      </c>
      <c r="C1091" s="12" t="s">
        <v>658</v>
      </c>
      <c r="D1091" s="12">
        <v>201820</v>
      </c>
      <c r="E1091" s="13">
        <v>1</v>
      </c>
      <c r="F1091" s="12" t="s">
        <v>26</v>
      </c>
      <c r="G1091" s="12" t="s">
        <v>396</v>
      </c>
      <c r="H1091" s="12">
        <v>4.38</v>
      </c>
      <c r="I1091" s="12">
        <v>4.2</v>
      </c>
      <c r="J1091" s="12">
        <v>3.63</v>
      </c>
      <c r="K1091" s="12">
        <v>4.1500000000000004</v>
      </c>
      <c r="L1091" s="12">
        <v>22</v>
      </c>
      <c r="M1091" s="12">
        <v>2</v>
      </c>
      <c r="N1091" s="10" t="str">
        <f>LEFT(Data[[#This Row],[Instructor]],1)</f>
        <v>D</v>
      </c>
      <c r="O1091" s="10" t="str">
        <f>LEFT(Data[[#This Row],[Course Name]],5)</f>
        <v>21482</v>
      </c>
      <c r="P1091" s="11">
        <f t="shared" si="17"/>
        <v>20</v>
      </c>
      <c r="Q1091" s="12">
        <v>9</v>
      </c>
    </row>
    <row r="1092" spans="1:17" x14ac:dyDescent="0.3">
      <c r="A1092" s="12" t="s">
        <v>2758</v>
      </c>
      <c r="B1092" s="12" t="s">
        <v>2759</v>
      </c>
      <c r="C1092" s="12" t="s">
        <v>257</v>
      </c>
      <c r="D1092" s="12">
        <v>201820</v>
      </c>
      <c r="F1092" s="12" t="s">
        <v>14</v>
      </c>
      <c r="G1092" s="12" t="s">
        <v>24</v>
      </c>
      <c r="L1092" s="12">
        <v>8</v>
      </c>
      <c r="M1092" s="12">
        <v>0</v>
      </c>
      <c r="N1092" s="10" t="str">
        <f>LEFT(Data[[#This Row],[Instructor]],1)</f>
        <v>Q</v>
      </c>
      <c r="O1092" s="10" t="str">
        <f>LEFT(Data[[#This Row],[Course Name]],5)</f>
        <v>21483</v>
      </c>
      <c r="P1092" s="11">
        <f t="shared" si="17"/>
        <v>8</v>
      </c>
      <c r="Q1092" s="12">
        <v>0</v>
      </c>
    </row>
    <row r="1093" spans="1:17" x14ac:dyDescent="0.3">
      <c r="A1093" s="12" t="s">
        <v>2760</v>
      </c>
      <c r="B1093" s="12" t="s">
        <v>2761</v>
      </c>
      <c r="C1093" s="12" t="s">
        <v>1058</v>
      </c>
      <c r="D1093" s="12">
        <v>201820</v>
      </c>
      <c r="E1093" s="13">
        <v>1</v>
      </c>
      <c r="F1093" s="12" t="s">
        <v>26</v>
      </c>
      <c r="G1093" s="12" t="s">
        <v>396</v>
      </c>
      <c r="H1093" s="12">
        <v>5</v>
      </c>
      <c r="I1093" s="12">
        <v>5</v>
      </c>
      <c r="J1093" s="12">
        <v>5</v>
      </c>
      <c r="K1093" s="12">
        <v>5</v>
      </c>
      <c r="L1093" s="12">
        <v>12</v>
      </c>
      <c r="M1093" s="12">
        <v>1</v>
      </c>
      <c r="N1093" s="10" t="str">
        <f>LEFT(Data[[#This Row],[Instructor]],1)</f>
        <v>L</v>
      </c>
      <c r="O1093" s="10" t="str">
        <f>LEFT(Data[[#This Row],[Course Name]],5)</f>
        <v>21484</v>
      </c>
      <c r="P1093" s="11">
        <f t="shared" si="17"/>
        <v>11</v>
      </c>
      <c r="Q1093" s="12">
        <v>8</v>
      </c>
    </row>
    <row r="1094" spans="1:17" x14ac:dyDescent="0.3">
      <c r="A1094" s="12" t="s">
        <v>2762</v>
      </c>
      <c r="B1094" s="12" t="s">
        <v>2763</v>
      </c>
      <c r="C1094" s="12" t="s">
        <v>274</v>
      </c>
      <c r="D1094" s="12">
        <v>201820</v>
      </c>
      <c r="E1094" s="13">
        <v>1</v>
      </c>
      <c r="F1094" s="12" t="s">
        <v>14</v>
      </c>
      <c r="G1094" s="12" t="s">
        <v>24</v>
      </c>
      <c r="H1094" s="12">
        <v>5</v>
      </c>
      <c r="I1094" s="12">
        <v>4.75</v>
      </c>
      <c r="J1094" s="12">
        <v>4.75</v>
      </c>
      <c r="K1094" s="12">
        <v>4.87</v>
      </c>
      <c r="L1094" s="12">
        <v>11</v>
      </c>
      <c r="M1094" s="12">
        <v>4</v>
      </c>
      <c r="N1094" s="10" t="str">
        <f>LEFT(Data[[#This Row],[Instructor]],1)</f>
        <v>B</v>
      </c>
      <c r="O1094" s="10" t="str">
        <f>LEFT(Data[[#This Row],[Course Name]],5)</f>
        <v>21485</v>
      </c>
      <c r="P1094" s="11">
        <f t="shared" si="17"/>
        <v>7</v>
      </c>
      <c r="Q1094" s="12">
        <v>36</v>
      </c>
    </row>
    <row r="1095" spans="1:17" x14ac:dyDescent="0.3">
      <c r="A1095" s="12" t="s">
        <v>2764</v>
      </c>
      <c r="B1095" s="12" t="s">
        <v>2765</v>
      </c>
      <c r="C1095" s="12" t="s">
        <v>287</v>
      </c>
      <c r="D1095" s="12">
        <v>201820</v>
      </c>
      <c r="E1095" s="13">
        <v>1</v>
      </c>
      <c r="F1095" s="12" t="s">
        <v>14</v>
      </c>
      <c r="G1095" s="12" t="s">
        <v>24</v>
      </c>
      <c r="H1095" s="12">
        <v>4.59</v>
      </c>
      <c r="I1095" s="12">
        <v>4.63</v>
      </c>
      <c r="J1095" s="12">
        <v>4.28</v>
      </c>
      <c r="K1095" s="12">
        <v>4.53</v>
      </c>
      <c r="L1095" s="12">
        <v>39</v>
      </c>
      <c r="M1095" s="12">
        <v>8</v>
      </c>
      <c r="N1095" s="10" t="str">
        <f>LEFT(Data[[#This Row],[Instructor]],1)</f>
        <v>H</v>
      </c>
      <c r="O1095" s="10" t="str">
        <f>LEFT(Data[[#This Row],[Course Name]],5)</f>
        <v>21486</v>
      </c>
      <c r="P1095" s="11">
        <f t="shared" si="17"/>
        <v>31</v>
      </c>
      <c r="Q1095" s="12">
        <v>21</v>
      </c>
    </row>
    <row r="1096" spans="1:17" x14ac:dyDescent="0.3">
      <c r="A1096" s="12" t="s">
        <v>2766</v>
      </c>
      <c r="B1096" s="12" t="s">
        <v>2767</v>
      </c>
      <c r="C1096" s="12" t="s">
        <v>287</v>
      </c>
      <c r="D1096" s="12">
        <v>201820</v>
      </c>
      <c r="E1096" s="13">
        <v>1</v>
      </c>
      <c r="F1096" s="12" t="s">
        <v>14</v>
      </c>
      <c r="G1096" s="12" t="s">
        <v>24</v>
      </c>
      <c r="H1096" s="12">
        <v>4.91</v>
      </c>
      <c r="I1096" s="12">
        <v>4.9000000000000004</v>
      </c>
      <c r="J1096" s="12">
        <v>4.25</v>
      </c>
      <c r="K1096" s="12">
        <v>4.75</v>
      </c>
      <c r="L1096" s="12">
        <v>29</v>
      </c>
      <c r="M1096" s="12">
        <v>10</v>
      </c>
      <c r="N1096" s="10" t="str">
        <f>LEFT(Data[[#This Row],[Instructor]],1)</f>
        <v>H</v>
      </c>
      <c r="O1096" s="10" t="str">
        <f>LEFT(Data[[#This Row],[Course Name]],5)</f>
        <v>21488</v>
      </c>
      <c r="P1096" s="11">
        <f t="shared" si="17"/>
        <v>19</v>
      </c>
      <c r="Q1096" s="12">
        <v>34</v>
      </c>
    </row>
    <row r="1097" spans="1:17" x14ac:dyDescent="0.3">
      <c r="A1097" s="12" t="s">
        <v>2768</v>
      </c>
      <c r="B1097" s="12" t="s">
        <v>2769</v>
      </c>
      <c r="C1097" s="12" t="s">
        <v>304</v>
      </c>
      <c r="D1097" s="12">
        <v>201820</v>
      </c>
      <c r="E1097" s="13">
        <v>1</v>
      </c>
      <c r="F1097" s="12" t="s">
        <v>14</v>
      </c>
      <c r="G1097" s="12" t="s">
        <v>24</v>
      </c>
      <c r="H1097" s="12">
        <v>4.63</v>
      </c>
      <c r="I1097" s="12">
        <v>4.63</v>
      </c>
      <c r="J1097" s="12">
        <v>4.75</v>
      </c>
      <c r="K1097" s="12">
        <v>4.66</v>
      </c>
      <c r="L1097" s="12">
        <v>30</v>
      </c>
      <c r="M1097" s="12">
        <v>8</v>
      </c>
      <c r="N1097" s="10" t="str">
        <f>LEFT(Data[[#This Row],[Instructor]],1)</f>
        <v>S</v>
      </c>
      <c r="O1097" s="10" t="str">
        <f>LEFT(Data[[#This Row],[Course Name]],5)</f>
        <v>21489</v>
      </c>
      <c r="P1097" s="11">
        <f t="shared" ref="P1097:P1160" si="18">L1097-M1097</f>
        <v>22</v>
      </c>
      <c r="Q1097" s="12">
        <v>27</v>
      </c>
    </row>
    <row r="1098" spans="1:17" x14ac:dyDescent="0.3">
      <c r="A1098" s="12" t="s">
        <v>2770</v>
      </c>
      <c r="B1098" s="12" t="s">
        <v>2771</v>
      </c>
      <c r="C1098" s="12" t="s">
        <v>2772</v>
      </c>
      <c r="D1098" s="12">
        <v>201820</v>
      </c>
      <c r="F1098" s="12" t="s">
        <v>21</v>
      </c>
      <c r="G1098" s="12" t="s">
        <v>555</v>
      </c>
      <c r="H1098" s="12">
        <v>4.62</v>
      </c>
      <c r="I1098" s="12">
        <v>4.5999999999999996</v>
      </c>
      <c r="J1098" s="12">
        <v>4.66</v>
      </c>
      <c r="K1098" s="12">
        <v>4.63</v>
      </c>
      <c r="L1098" s="12">
        <v>13</v>
      </c>
      <c r="M1098" s="12">
        <v>7</v>
      </c>
      <c r="N1098" s="10" t="str">
        <f>LEFT(Data[[#This Row],[Instructor]],1)</f>
        <v>C</v>
      </c>
      <c r="O1098" s="10" t="str">
        <f>LEFT(Data[[#This Row],[Course Name]],5)</f>
        <v>21490</v>
      </c>
      <c r="P1098" s="11">
        <f t="shared" si="18"/>
        <v>6</v>
      </c>
      <c r="Q1098" s="12">
        <v>54</v>
      </c>
    </row>
    <row r="1099" spans="1:17" x14ac:dyDescent="0.3">
      <c r="A1099" s="12" t="s">
        <v>2773</v>
      </c>
      <c r="B1099" s="12" t="s">
        <v>2774</v>
      </c>
      <c r="C1099" s="12" t="s">
        <v>2775</v>
      </c>
      <c r="D1099" s="12">
        <v>201820</v>
      </c>
      <c r="F1099" s="12" t="s">
        <v>21</v>
      </c>
      <c r="G1099" s="12" t="s">
        <v>555</v>
      </c>
      <c r="H1099" s="12">
        <v>4.03</v>
      </c>
      <c r="I1099" s="12">
        <v>4.2</v>
      </c>
      <c r="J1099" s="12">
        <v>4.0199999999999996</v>
      </c>
      <c r="K1099" s="12">
        <v>4.08</v>
      </c>
      <c r="L1099" s="12">
        <v>27</v>
      </c>
      <c r="M1099" s="12">
        <v>12</v>
      </c>
      <c r="N1099" s="10" t="str">
        <f>LEFT(Data[[#This Row],[Instructor]],1)</f>
        <v>M</v>
      </c>
      <c r="O1099" s="10" t="str">
        <f>LEFT(Data[[#This Row],[Course Name]],5)</f>
        <v>21491</v>
      </c>
      <c r="P1099" s="11">
        <f t="shared" si="18"/>
        <v>15</v>
      </c>
      <c r="Q1099" s="12">
        <v>44</v>
      </c>
    </row>
    <row r="1100" spans="1:17" x14ac:dyDescent="0.3">
      <c r="A1100" s="12" t="s">
        <v>2776</v>
      </c>
      <c r="B1100" s="12" t="s">
        <v>2777</v>
      </c>
      <c r="C1100" s="12" t="s">
        <v>298</v>
      </c>
      <c r="D1100" s="12">
        <v>201820</v>
      </c>
      <c r="E1100" s="13">
        <v>1</v>
      </c>
      <c r="F1100" s="12" t="s">
        <v>14</v>
      </c>
      <c r="G1100" s="12" t="s">
        <v>24</v>
      </c>
      <c r="H1100" s="12">
        <v>3.73</v>
      </c>
      <c r="I1100" s="12">
        <v>3.87</v>
      </c>
      <c r="J1100" s="12">
        <v>3.67</v>
      </c>
      <c r="K1100" s="12">
        <v>3.75</v>
      </c>
      <c r="L1100" s="12">
        <v>21</v>
      </c>
      <c r="M1100" s="12">
        <v>6</v>
      </c>
      <c r="N1100" s="10" t="str">
        <f>LEFT(Data[[#This Row],[Instructor]],1)</f>
        <v>S</v>
      </c>
      <c r="O1100" s="10" t="str">
        <f>LEFT(Data[[#This Row],[Course Name]],5)</f>
        <v>21492</v>
      </c>
      <c r="P1100" s="11">
        <f t="shared" si="18"/>
        <v>15</v>
      </c>
      <c r="Q1100" s="12">
        <v>29</v>
      </c>
    </row>
    <row r="1101" spans="1:17" x14ac:dyDescent="0.3">
      <c r="A1101" s="12" t="s">
        <v>2778</v>
      </c>
      <c r="B1101" s="12" t="s">
        <v>2779</v>
      </c>
      <c r="C1101" s="12" t="s">
        <v>2780</v>
      </c>
      <c r="D1101" s="12">
        <v>201820</v>
      </c>
      <c r="E1101" s="13">
        <v>1</v>
      </c>
      <c r="F1101" s="12" t="s">
        <v>14</v>
      </c>
      <c r="G1101" s="12" t="s">
        <v>24</v>
      </c>
      <c r="H1101" s="12">
        <v>5</v>
      </c>
      <c r="I1101" s="12">
        <v>5</v>
      </c>
      <c r="J1101" s="12">
        <v>5</v>
      </c>
      <c r="K1101" s="12">
        <v>5</v>
      </c>
      <c r="L1101" s="12">
        <v>15</v>
      </c>
      <c r="M1101" s="12">
        <v>2</v>
      </c>
      <c r="N1101" s="10" t="str">
        <f>LEFT(Data[[#This Row],[Instructor]],1)</f>
        <v>C</v>
      </c>
      <c r="O1101" s="10" t="str">
        <f>LEFT(Data[[#This Row],[Course Name]],5)</f>
        <v>21496</v>
      </c>
      <c r="P1101" s="11">
        <f t="shared" si="18"/>
        <v>13</v>
      </c>
      <c r="Q1101" s="12">
        <v>13</v>
      </c>
    </row>
    <row r="1102" spans="1:17" x14ac:dyDescent="0.3">
      <c r="A1102" s="12" t="s">
        <v>2781</v>
      </c>
      <c r="B1102" s="12" t="s">
        <v>2782</v>
      </c>
      <c r="C1102" s="12" t="s">
        <v>1760</v>
      </c>
      <c r="D1102" s="12">
        <v>201820</v>
      </c>
      <c r="F1102" s="12" t="s">
        <v>14</v>
      </c>
      <c r="G1102" s="12" t="s">
        <v>24</v>
      </c>
      <c r="H1102" s="12">
        <v>4.7</v>
      </c>
      <c r="I1102" s="12">
        <v>4.55</v>
      </c>
      <c r="J1102" s="12">
        <v>4.3099999999999996</v>
      </c>
      <c r="K1102" s="12">
        <v>4.5599999999999996</v>
      </c>
      <c r="L1102" s="12">
        <v>34</v>
      </c>
      <c r="M1102" s="12">
        <v>17</v>
      </c>
      <c r="N1102" s="10" t="str">
        <f>LEFT(Data[[#This Row],[Instructor]],1)</f>
        <v>A</v>
      </c>
      <c r="O1102" s="10" t="str">
        <f>LEFT(Data[[#This Row],[Course Name]],5)</f>
        <v>21497</v>
      </c>
      <c r="P1102" s="11">
        <f t="shared" si="18"/>
        <v>17</v>
      </c>
      <c r="Q1102" s="12">
        <v>50</v>
      </c>
    </row>
    <row r="1103" spans="1:17" x14ac:dyDescent="0.3">
      <c r="A1103" s="12" t="s">
        <v>2783</v>
      </c>
      <c r="B1103" s="12" t="s">
        <v>2784</v>
      </c>
      <c r="C1103" s="12" t="s">
        <v>787</v>
      </c>
      <c r="D1103" s="12">
        <v>201820</v>
      </c>
      <c r="F1103" s="12" t="s">
        <v>21</v>
      </c>
      <c r="G1103" s="12" t="s">
        <v>555</v>
      </c>
      <c r="H1103" s="12">
        <v>4.8099999999999996</v>
      </c>
      <c r="I1103" s="12">
        <v>4.71</v>
      </c>
      <c r="J1103" s="12">
        <v>4.6100000000000003</v>
      </c>
      <c r="K1103" s="12">
        <v>4.7300000000000004</v>
      </c>
      <c r="L1103" s="12">
        <v>32</v>
      </c>
      <c r="M1103" s="12">
        <v>24</v>
      </c>
      <c r="N1103" s="10" t="str">
        <f>LEFT(Data[[#This Row],[Instructor]],1)</f>
        <v>A</v>
      </c>
      <c r="O1103" s="10" t="str">
        <f>LEFT(Data[[#This Row],[Course Name]],5)</f>
        <v>21500</v>
      </c>
      <c r="P1103" s="11">
        <f t="shared" si="18"/>
        <v>8</v>
      </c>
      <c r="Q1103" s="12">
        <v>75</v>
      </c>
    </row>
    <row r="1104" spans="1:17" x14ac:dyDescent="0.3">
      <c r="A1104" s="12" t="s">
        <v>2785</v>
      </c>
      <c r="B1104" s="12" t="s">
        <v>2786</v>
      </c>
      <c r="C1104" s="12" t="s">
        <v>837</v>
      </c>
      <c r="D1104" s="12">
        <v>201820</v>
      </c>
      <c r="F1104" s="12" t="s">
        <v>21</v>
      </c>
      <c r="G1104" s="12" t="s">
        <v>555</v>
      </c>
      <c r="H1104" s="12">
        <v>4.95</v>
      </c>
      <c r="I1104" s="12">
        <v>4.9800000000000004</v>
      </c>
      <c r="J1104" s="12">
        <v>5</v>
      </c>
      <c r="K1104" s="12">
        <v>4.97</v>
      </c>
      <c r="L1104" s="12">
        <v>17</v>
      </c>
      <c r="M1104" s="12">
        <v>11</v>
      </c>
      <c r="N1104" s="10" t="str">
        <f>LEFT(Data[[#This Row],[Instructor]],1)</f>
        <v>M</v>
      </c>
      <c r="O1104" s="10" t="str">
        <f>LEFT(Data[[#This Row],[Course Name]],5)</f>
        <v>21501</v>
      </c>
      <c r="P1104" s="11">
        <f t="shared" si="18"/>
        <v>6</v>
      </c>
      <c r="Q1104" s="12">
        <v>65</v>
      </c>
    </row>
    <row r="1105" spans="1:17" x14ac:dyDescent="0.3">
      <c r="A1105" s="12" t="s">
        <v>2787</v>
      </c>
      <c r="B1105" s="12" t="s">
        <v>2788</v>
      </c>
      <c r="C1105" s="12" t="s">
        <v>2142</v>
      </c>
      <c r="D1105" s="12">
        <v>201820</v>
      </c>
      <c r="F1105" s="12" t="s">
        <v>21</v>
      </c>
      <c r="G1105" s="12" t="s">
        <v>555</v>
      </c>
      <c r="H1105" s="12">
        <v>4.74</v>
      </c>
      <c r="I1105" s="12">
        <v>4.88</v>
      </c>
      <c r="J1105" s="12">
        <v>4.88</v>
      </c>
      <c r="K1105" s="12">
        <v>4.8099999999999996</v>
      </c>
      <c r="L1105" s="12">
        <v>28</v>
      </c>
      <c r="M1105" s="12">
        <v>10</v>
      </c>
      <c r="N1105" s="10" t="str">
        <f>LEFT(Data[[#This Row],[Instructor]],1)</f>
        <v>U</v>
      </c>
      <c r="O1105" s="10" t="str">
        <f>LEFT(Data[[#This Row],[Course Name]],5)</f>
        <v>21502</v>
      </c>
      <c r="P1105" s="11">
        <f t="shared" si="18"/>
        <v>18</v>
      </c>
      <c r="Q1105" s="12">
        <v>36</v>
      </c>
    </row>
    <row r="1106" spans="1:17" x14ac:dyDescent="0.3">
      <c r="A1106" s="12" t="s">
        <v>2789</v>
      </c>
      <c r="B1106" s="12" t="s">
        <v>2790</v>
      </c>
      <c r="C1106" s="12" t="s">
        <v>762</v>
      </c>
      <c r="D1106" s="12">
        <v>201820</v>
      </c>
      <c r="F1106" s="12" t="s">
        <v>21</v>
      </c>
      <c r="G1106" s="12" t="s">
        <v>555</v>
      </c>
      <c r="H1106" s="12">
        <v>3.81</v>
      </c>
      <c r="I1106" s="12">
        <v>4.1100000000000003</v>
      </c>
      <c r="J1106" s="12">
        <v>3.63</v>
      </c>
      <c r="K1106" s="12">
        <v>3.85</v>
      </c>
      <c r="L1106" s="12">
        <v>27</v>
      </c>
      <c r="M1106" s="12">
        <v>13</v>
      </c>
      <c r="N1106" s="10" t="str">
        <f>LEFT(Data[[#This Row],[Instructor]],1)</f>
        <v>I</v>
      </c>
      <c r="O1106" s="10" t="str">
        <f>LEFT(Data[[#This Row],[Course Name]],5)</f>
        <v>21504</v>
      </c>
      <c r="P1106" s="11">
        <f t="shared" si="18"/>
        <v>14</v>
      </c>
      <c r="Q1106" s="12">
        <v>48</v>
      </c>
    </row>
    <row r="1107" spans="1:17" x14ac:dyDescent="0.3">
      <c r="A1107" s="12" t="s">
        <v>2791</v>
      </c>
      <c r="B1107" s="12" t="s">
        <v>2792</v>
      </c>
      <c r="C1107" s="12" t="s">
        <v>591</v>
      </c>
      <c r="D1107" s="12">
        <v>201820</v>
      </c>
      <c r="F1107" s="12" t="s">
        <v>21</v>
      </c>
      <c r="G1107" s="12" t="s">
        <v>555</v>
      </c>
      <c r="H1107" s="12">
        <v>4.67</v>
      </c>
      <c r="I1107" s="12">
        <v>4.67</v>
      </c>
      <c r="J1107" s="12">
        <v>4.67</v>
      </c>
      <c r="K1107" s="12">
        <v>4.67</v>
      </c>
      <c r="L1107" s="12">
        <v>18</v>
      </c>
      <c r="M1107" s="12">
        <v>3</v>
      </c>
      <c r="N1107" s="10" t="str">
        <f>LEFT(Data[[#This Row],[Instructor]],1)</f>
        <v>S</v>
      </c>
      <c r="O1107" s="10" t="str">
        <f>LEFT(Data[[#This Row],[Course Name]],5)</f>
        <v>21505</v>
      </c>
      <c r="P1107" s="11">
        <f t="shared" si="18"/>
        <v>15</v>
      </c>
      <c r="Q1107" s="12">
        <v>17</v>
      </c>
    </row>
    <row r="1108" spans="1:17" x14ac:dyDescent="0.3">
      <c r="A1108" s="12" t="s">
        <v>2793</v>
      </c>
      <c r="B1108" s="12" t="s">
        <v>2794</v>
      </c>
      <c r="C1108" s="12" t="s">
        <v>2795</v>
      </c>
      <c r="D1108" s="12">
        <v>201820</v>
      </c>
      <c r="F1108" s="12" t="s">
        <v>21</v>
      </c>
      <c r="G1108" s="12" t="s">
        <v>555</v>
      </c>
      <c r="H1108" s="12">
        <v>4.5599999999999996</v>
      </c>
      <c r="I1108" s="12">
        <v>4.53</v>
      </c>
      <c r="J1108" s="12">
        <v>4.01</v>
      </c>
      <c r="K1108" s="12">
        <v>4.42</v>
      </c>
      <c r="L1108" s="12">
        <v>33</v>
      </c>
      <c r="M1108" s="12">
        <v>20</v>
      </c>
      <c r="N1108" s="10" t="str">
        <f>LEFT(Data[[#This Row],[Instructor]],1)</f>
        <v>S</v>
      </c>
      <c r="O1108" s="10" t="str">
        <f>LEFT(Data[[#This Row],[Course Name]],5)</f>
        <v>21506</v>
      </c>
      <c r="P1108" s="11">
        <f t="shared" si="18"/>
        <v>13</v>
      </c>
      <c r="Q1108" s="12">
        <v>61</v>
      </c>
    </row>
    <row r="1109" spans="1:17" x14ac:dyDescent="0.3">
      <c r="A1109" s="12" t="s">
        <v>2796</v>
      </c>
      <c r="B1109" s="12" t="s">
        <v>2797</v>
      </c>
      <c r="C1109" s="12" t="s">
        <v>52</v>
      </c>
      <c r="D1109" s="12">
        <v>201820</v>
      </c>
      <c r="F1109" s="12" t="s">
        <v>14</v>
      </c>
      <c r="G1109" s="12" t="s">
        <v>45</v>
      </c>
      <c r="H1109" s="12">
        <v>4.9400000000000004</v>
      </c>
      <c r="I1109" s="12">
        <v>4.7</v>
      </c>
      <c r="J1109" s="12">
        <v>4.63</v>
      </c>
      <c r="K1109" s="12">
        <v>4.79</v>
      </c>
      <c r="L1109" s="12">
        <v>6</v>
      </c>
      <c r="M1109" s="12">
        <v>2</v>
      </c>
      <c r="N1109" s="10" t="str">
        <f>LEFT(Data[[#This Row],[Instructor]],1)</f>
        <v>M</v>
      </c>
      <c r="O1109" s="10" t="str">
        <f>LEFT(Data[[#This Row],[Course Name]],5)</f>
        <v>21507</v>
      </c>
      <c r="P1109" s="11">
        <f t="shared" si="18"/>
        <v>4</v>
      </c>
      <c r="Q1109" s="12">
        <v>33</v>
      </c>
    </row>
    <row r="1110" spans="1:17" x14ac:dyDescent="0.3">
      <c r="A1110" s="12" t="s">
        <v>2798</v>
      </c>
      <c r="B1110" s="12" t="s">
        <v>2799</v>
      </c>
      <c r="C1110" s="12" t="s">
        <v>53</v>
      </c>
      <c r="D1110" s="12">
        <v>201820</v>
      </c>
      <c r="F1110" s="12" t="s">
        <v>14</v>
      </c>
      <c r="G1110" s="12" t="s">
        <v>45</v>
      </c>
      <c r="H1110" s="12">
        <v>4.59</v>
      </c>
      <c r="I1110" s="12">
        <v>4.38</v>
      </c>
      <c r="J1110" s="12">
        <v>4.57</v>
      </c>
      <c r="K1110" s="12">
        <v>4.5199999999999996</v>
      </c>
      <c r="L1110" s="12">
        <v>35</v>
      </c>
      <c r="M1110" s="12">
        <v>16</v>
      </c>
      <c r="N1110" s="10" t="str">
        <f>LEFT(Data[[#This Row],[Instructor]],1)</f>
        <v>M</v>
      </c>
      <c r="O1110" s="10" t="str">
        <f>LEFT(Data[[#This Row],[Course Name]],5)</f>
        <v>21508</v>
      </c>
      <c r="P1110" s="11">
        <f t="shared" si="18"/>
        <v>19</v>
      </c>
      <c r="Q1110" s="12">
        <v>46</v>
      </c>
    </row>
    <row r="1111" spans="1:17" x14ac:dyDescent="0.3">
      <c r="A1111" s="12" t="s">
        <v>2800</v>
      </c>
      <c r="B1111" s="12" t="s">
        <v>2801</v>
      </c>
      <c r="C1111" s="12" t="s">
        <v>2802</v>
      </c>
      <c r="D1111" s="12">
        <v>201820</v>
      </c>
      <c r="E1111" s="13">
        <v>1</v>
      </c>
      <c r="F1111" s="12" t="s">
        <v>26</v>
      </c>
      <c r="G1111" s="12" t="s">
        <v>396</v>
      </c>
      <c r="L1111" s="12">
        <v>6</v>
      </c>
      <c r="M1111" s="12">
        <v>0</v>
      </c>
      <c r="N1111" s="10" t="str">
        <f>LEFT(Data[[#This Row],[Instructor]],1)</f>
        <v>K</v>
      </c>
      <c r="O1111" s="10" t="str">
        <f>LEFT(Data[[#This Row],[Course Name]],5)</f>
        <v>21511</v>
      </c>
      <c r="P1111" s="11">
        <f t="shared" si="18"/>
        <v>6</v>
      </c>
      <c r="Q1111" s="12">
        <v>0</v>
      </c>
    </row>
    <row r="1112" spans="1:17" x14ac:dyDescent="0.3">
      <c r="A1112" s="12" t="s">
        <v>2803</v>
      </c>
      <c r="B1112" s="12" t="s">
        <v>2804</v>
      </c>
      <c r="C1112" s="12" t="s">
        <v>2231</v>
      </c>
      <c r="D1112" s="12">
        <v>201820</v>
      </c>
      <c r="F1112" s="12" t="s">
        <v>14</v>
      </c>
      <c r="G1112" s="12" t="s">
        <v>45</v>
      </c>
      <c r="H1112" s="12">
        <v>5</v>
      </c>
      <c r="I1112" s="12">
        <v>4.82</v>
      </c>
      <c r="J1112" s="12">
        <v>4.25</v>
      </c>
      <c r="K1112" s="12">
        <v>4.7699999999999996</v>
      </c>
      <c r="L1112" s="12">
        <v>8</v>
      </c>
      <c r="M1112" s="12">
        <v>4</v>
      </c>
      <c r="N1112" s="10" t="str">
        <f>LEFT(Data[[#This Row],[Instructor]],1)</f>
        <v>J</v>
      </c>
      <c r="O1112" s="10" t="str">
        <f>LEFT(Data[[#This Row],[Course Name]],5)</f>
        <v>21513</v>
      </c>
      <c r="P1112" s="11">
        <f t="shared" si="18"/>
        <v>4</v>
      </c>
      <c r="Q1112" s="12">
        <v>50</v>
      </c>
    </row>
    <row r="1113" spans="1:17" x14ac:dyDescent="0.3">
      <c r="A1113" s="12" t="s">
        <v>2805</v>
      </c>
      <c r="B1113" s="12" t="s">
        <v>2806</v>
      </c>
      <c r="C1113" s="12" t="s">
        <v>1148</v>
      </c>
      <c r="D1113" s="12">
        <v>201820</v>
      </c>
      <c r="E1113" s="13">
        <v>1</v>
      </c>
      <c r="F1113" s="12" t="s">
        <v>21</v>
      </c>
      <c r="G1113" s="12" t="s">
        <v>548</v>
      </c>
      <c r="H1113" s="12">
        <v>4.82</v>
      </c>
      <c r="I1113" s="12">
        <v>4.9000000000000004</v>
      </c>
      <c r="J1113" s="12">
        <v>4.6100000000000003</v>
      </c>
      <c r="K1113" s="12">
        <v>4.8</v>
      </c>
      <c r="L1113" s="12">
        <v>40</v>
      </c>
      <c r="M1113" s="12">
        <v>18</v>
      </c>
      <c r="N1113" s="10" t="str">
        <f>LEFT(Data[[#This Row],[Instructor]],1)</f>
        <v>K</v>
      </c>
      <c r="O1113" s="10" t="str">
        <f>LEFT(Data[[#This Row],[Course Name]],5)</f>
        <v>21518</v>
      </c>
      <c r="P1113" s="11">
        <f t="shared" si="18"/>
        <v>22</v>
      </c>
      <c r="Q1113" s="12">
        <v>45</v>
      </c>
    </row>
    <row r="1114" spans="1:17" x14ac:dyDescent="0.3">
      <c r="A1114" s="12" t="s">
        <v>2807</v>
      </c>
      <c r="B1114" s="12" t="s">
        <v>2808</v>
      </c>
      <c r="C1114" s="12" t="s">
        <v>1101</v>
      </c>
      <c r="D1114" s="12">
        <v>201820</v>
      </c>
      <c r="E1114" s="13">
        <v>1</v>
      </c>
      <c r="F1114" s="12" t="s">
        <v>26</v>
      </c>
      <c r="G1114" s="12" t="s">
        <v>27</v>
      </c>
      <c r="H1114" s="12">
        <v>5</v>
      </c>
      <c r="I1114" s="12">
        <v>5</v>
      </c>
      <c r="J1114" s="12">
        <v>5</v>
      </c>
      <c r="K1114" s="12">
        <v>5</v>
      </c>
      <c r="L1114" s="12">
        <v>9</v>
      </c>
      <c r="M1114" s="12">
        <v>3</v>
      </c>
      <c r="N1114" s="10" t="str">
        <f>LEFT(Data[[#This Row],[Instructor]],1)</f>
        <v>B</v>
      </c>
      <c r="O1114" s="10" t="str">
        <f>LEFT(Data[[#This Row],[Course Name]],5)</f>
        <v>21519</v>
      </c>
      <c r="P1114" s="11">
        <f t="shared" si="18"/>
        <v>6</v>
      </c>
      <c r="Q1114" s="12">
        <v>33</v>
      </c>
    </row>
    <row r="1115" spans="1:17" x14ac:dyDescent="0.3">
      <c r="A1115" s="12" t="s">
        <v>2809</v>
      </c>
      <c r="B1115" s="12" t="s">
        <v>2810</v>
      </c>
      <c r="C1115" s="12" t="s">
        <v>1266</v>
      </c>
      <c r="D1115" s="12">
        <v>201820</v>
      </c>
      <c r="E1115" s="13">
        <v>1</v>
      </c>
      <c r="F1115" s="12" t="s">
        <v>26</v>
      </c>
      <c r="G1115" s="12" t="s">
        <v>27</v>
      </c>
      <c r="H1115" s="12">
        <v>5</v>
      </c>
      <c r="I1115" s="12">
        <v>4.7300000000000004</v>
      </c>
      <c r="J1115" s="12">
        <v>5</v>
      </c>
      <c r="K1115" s="12">
        <v>4.92</v>
      </c>
      <c r="L1115" s="12">
        <v>12</v>
      </c>
      <c r="M1115" s="12">
        <v>3</v>
      </c>
      <c r="N1115" s="10" t="str">
        <f>LEFT(Data[[#This Row],[Instructor]],1)</f>
        <v>V</v>
      </c>
      <c r="O1115" s="10" t="str">
        <f>LEFT(Data[[#This Row],[Course Name]],5)</f>
        <v>21520</v>
      </c>
      <c r="P1115" s="11">
        <f t="shared" si="18"/>
        <v>9</v>
      </c>
      <c r="Q1115" s="12">
        <v>25</v>
      </c>
    </row>
    <row r="1116" spans="1:17" x14ac:dyDescent="0.3">
      <c r="A1116" s="12" t="s">
        <v>2811</v>
      </c>
      <c r="B1116" s="12" t="s">
        <v>2812</v>
      </c>
      <c r="C1116" s="12" t="s">
        <v>1107</v>
      </c>
      <c r="D1116" s="12">
        <v>201820</v>
      </c>
      <c r="E1116" s="13">
        <v>1</v>
      </c>
      <c r="F1116" s="12" t="s">
        <v>26</v>
      </c>
      <c r="G1116" s="12" t="s">
        <v>27</v>
      </c>
      <c r="H1116" s="12">
        <v>3.9</v>
      </c>
      <c r="I1116" s="12">
        <v>4.04</v>
      </c>
      <c r="J1116" s="12">
        <v>4.2</v>
      </c>
      <c r="K1116" s="12">
        <v>4.01</v>
      </c>
      <c r="L1116" s="12">
        <v>13</v>
      </c>
      <c r="M1116" s="12">
        <v>5</v>
      </c>
      <c r="N1116" s="10" t="str">
        <f>LEFT(Data[[#This Row],[Instructor]],1)</f>
        <v>V</v>
      </c>
      <c r="O1116" s="10" t="str">
        <f>LEFT(Data[[#This Row],[Course Name]],5)</f>
        <v>21526</v>
      </c>
      <c r="P1116" s="11">
        <f t="shared" si="18"/>
        <v>8</v>
      </c>
      <c r="Q1116" s="12">
        <v>38</v>
      </c>
    </row>
    <row r="1117" spans="1:17" x14ac:dyDescent="0.3">
      <c r="A1117" s="12" t="s">
        <v>2813</v>
      </c>
      <c r="B1117" s="12" t="s">
        <v>2814</v>
      </c>
      <c r="C1117" s="12" t="s">
        <v>1882</v>
      </c>
      <c r="D1117" s="12">
        <v>201820</v>
      </c>
      <c r="F1117" s="12" t="s">
        <v>14</v>
      </c>
      <c r="G1117" s="12" t="s">
        <v>15</v>
      </c>
      <c r="H1117" s="12">
        <v>3.67</v>
      </c>
      <c r="I1117" s="12">
        <v>3.98</v>
      </c>
      <c r="J1117" s="12">
        <v>3.78</v>
      </c>
      <c r="K1117" s="12">
        <v>3.79</v>
      </c>
      <c r="L1117" s="12">
        <v>17</v>
      </c>
      <c r="M1117" s="12">
        <v>8</v>
      </c>
      <c r="N1117" s="10" t="str">
        <f>LEFT(Data[[#This Row],[Instructor]],1)</f>
        <v>J</v>
      </c>
      <c r="O1117" s="10" t="str">
        <f>LEFT(Data[[#This Row],[Course Name]],5)</f>
        <v>21530</v>
      </c>
      <c r="P1117" s="11">
        <f t="shared" si="18"/>
        <v>9</v>
      </c>
      <c r="Q1117" s="12">
        <v>47</v>
      </c>
    </row>
    <row r="1118" spans="1:17" x14ac:dyDescent="0.3">
      <c r="A1118" s="12" t="s">
        <v>2815</v>
      </c>
      <c r="B1118" s="12" t="s">
        <v>2816</v>
      </c>
      <c r="C1118" s="12" t="s">
        <v>2817</v>
      </c>
      <c r="D1118" s="12">
        <v>201820</v>
      </c>
      <c r="F1118" s="12" t="s">
        <v>14</v>
      </c>
      <c r="G1118" s="12" t="s">
        <v>15</v>
      </c>
      <c r="H1118" s="12">
        <v>4.75</v>
      </c>
      <c r="I1118" s="12">
        <v>4.68</v>
      </c>
      <c r="J1118" s="12">
        <v>4.9000000000000004</v>
      </c>
      <c r="K1118" s="12">
        <v>4.76</v>
      </c>
      <c r="L1118" s="12">
        <v>16</v>
      </c>
      <c r="M1118" s="12">
        <v>5</v>
      </c>
      <c r="N1118" s="10" t="str">
        <f>LEFT(Data[[#This Row],[Instructor]],1)</f>
        <v>P</v>
      </c>
      <c r="O1118" s="10" t="str">
        <f>LEFT(Data[[#This Row],[Course Name]],5)</f>
        <v>21531</v>
      </c>
      <c r="P1118" s="11">
        <f t="shared" si="18"/>
        <v>11</v>
      </c>
      <c r="Q1118" s="12">
        <v>31</v>
      </c>
    </row>
    <row r="1119" spans="1:17" x14ac:dyDescent="0.3">
      <c r="A1119" s="12" t="s">
        <v>2818</v>
      </c>
      <c r="B1119" s="12" t="s">
        <v>2819</v>
      </c>
      <c r="C1119" s="12" t="s">
        <v>16</v>
      </c>
      <c r="D1119" s="12">
        <v>201820</v>
      </c>
      <c r="F1119" s="12" t="s">
        <v>14</v>
      </c>
      <c r="G1119" s="12" t="s">
        <v>15</v>
      </c>
      <c r="H1119" s="12">
        <v>4.54</v>
      </c>
      <c r="I1119" s="12">
        <v>4.68</v>
      </c>
      <c r="J1119" s="12">
        <v>4.79</v>
      </c>
      <c r="K1119" s="12">
        <v>4.6399999999999997</v>
      </c>
      <c r="L1119" s="12">
        <v>11</v>
      </c>
      <c r="M1119" s="12">
        <v>6</v>
      </c>
      <c r="N1119" s="10" t="str">
        <f>LEFT(Data[[#This Row],[Instructor]],1)</f>
        <v>D</v>
      </c>
      <c r="O1119" s="10" t="str">
        <f>LEFT(Data[[#This Row],[Course Name]],5)</f>
        <v>21532</v>
      </c>
      <c r="P1119" s="11">
        <f t="shared" si="18"/>
        <v>5</v>
      </c>
      <c r="Q1119" s="12">
        <v>55</v>
      </c>
    </row>
    <row r="1120" spans="1:17" x14ac:dyDescent="0.3">
      <c r="A1120" s="12" t="s">
        <v>2820</v>
      </c>
      <c r="B1120" s="12" t="s">
        <v>2821</v>
      </c>
      <c r="C1120" s="12" t="s">
        <v>2822</v>
      </c>
      <c r="D1120" s="12">
        <v>201820</v>
      </c>
      <c r="F1120" s="12" t="s">
        <v>14</v>
      </c>
      <c r="G1120" s="12" t="s">
        <v>15</v>
      </c>
      <c r="H1120" s="12">
        <v>4.67</v>
      </c>
      <c r="I1120" s="12">
        <v>4.51</v>
      </c>
      <c r="J1120" s="12">
        <v>4.6399999999999997</v>
      </c>
      <c r="K1120" s="12">
        <v>4.6100000000000003</v>
      </c>
      <c r="L1120" s="12">
        <v>23</v>
      </c>
      <c r="M1120" s="12">
        <v>9</v>
      </c>
      <c r="N1120" s="10" t="str">
        <f>LEFT(Data[[#This Row],[Instructor]],1)</f>
        <v>A</v>
      </c>
      <c r="O1120" s="10" t="str">
        <f>LEFT(Data[[#This Row],[Course Name]],5)</f>
        <v>21533</v>
      </c>
      <c r="P1120" s="11">
        <f t="shared" si="18"/>
        <v>14</v>
      </c>
      <c r="Q1120" s="12">
        <v>39</v>
      </c>
    </row>
    <row r="1121" spans="1:17" x14ac:dyDescent="0.3">
      <c r="A1121" s="12" t="s">
        <v>2823</v>
      </c>
      <c r="B1121" s="12" t="s">
        <v>2824</v>
      </c>
      <c r="C1121" s="12" t="s">
        <v>2817</v>
      </c>
      <c r="D1121" s="12">
        <v>201820</v>
      </c>
      <c r="F1121" s="12" t="s">
        <v>14</v>
      </c>
      <c r="G1121" s="12" t="s">
        <v>15</v>
      </c>
      <c r="H1121" s="12">
        <v>4.4800000000000004</v>
      </c>
      <c r="I1121" s="12">
        <v>4.4000000000000004</v>
      </c>
      <c r="J1121" s="12">
        <v>4.55</v>
      </c>
      <c r="K1121" s="12">
        <v>4.47</v>
      </c>
      <c r="L1121" s="12">
        <v>13</v>
      </c>
      <c r="M1121" s="12">
        <v>5</v>
      </c>
      <c r="N1121" s="10" t="str">
        <f>LEFT(Data[[#This Row],[Instructor]],1)</f>
        <v>P</v>
      </c>
      <c r="O1121" s="10" t="str">
        <f>LEFT(Data[[#This Row],[Course Name]],5)</f>
        <v>21534</v>
      </c>
      <c r="P1121" s="11">
        <f t="shared" si="18"/>
        <v>8</v>
      </c>
      <c r="Q1121" s="12">
        <v>38</v>
      </c>
    </row>
    <row r="1122" spans="1:17" x14ac:dyDescent="0.3">
      <c r="A1122" s="12" t="s">
        <v>2825</v>
      </c>
      <c r="B1122" s="12" t="s">
        <v>2826</v>
      </c>
      <c r="C1122" s="12" t="s">
        <v>1204</v>
      </c>
      <c r="D1122" s="12">
        <v>201820</v>
      </c>
      <c r="E1122" s="13">
        <v>1</v>
      </c>
      <c r="F1122" s="12" t="s">
        <v>26</v>
      </c>
      <c r="G1122" s="12" t="s">
        <v>396</v>
      </c>
      <c r="L1122" s="12">
        <v>4</v>
      </c>
      <c r="M1122" s="12">
        <v>0</v>
      </c>
      <c r="N1122" s="10" t="str">
        <f>LEFT(Data[[#This Row],[Instructor]],1)</f>
        <v>P</v>
      </c>
      <c r="O1122" s="10" t="str">
        <f>LEFT(Data[[#This Row],[Course Name]],5)</f>
        <v>21538</v>
      </c>
      <c r="P1122" s="11">
        <f t="shared" si="18"/>
        <v>4</v>
      </c>
      <c r="Q1122" s="12">
        <v>0</v>
      </c>
    </row>
    <row r="1123" spans="1:17" x14ac:dyDescent="0.3">
      <c r="A1123" s="12" t="s">
        <v>2827</v>
      </c>
      <c r="B1123" s="12" t="s">
        <v>2828</v>
      </c>
      <c r="C1123" s="12" t="s">
        <v>25</v>
      </c>
      <c r="D1123" s="12">
        <v>201820</v>
      </c>
      <c r="F1123" s="12" t="s">
        <v>26</v>
      </c>
      <c r="G1123" s="12" t="s">
        <v>27</v>
      </c>
      <c r="H1123" s="12">
        <v>4.67</v>
      </c>
      <c r="I1123" s="12">
        <v>4.67</v>
      </c>
      <c r="J1123" s="12">
        <v>4.42</v>
      </c>
      <c r="K1123" s="12">
        <v>4.6100000000000003</v>
      </c>
      <c r="L1123" s="12">
        <v>6</v>
      </c>
      <c r="M1123" s="12">
        <v>3</v>
      </c>
      <c r="N1123" s="10" t="str">
        <f>LEFT(Data[[#This Row],[Instructor]],1)</f>
        <v>R</v>
      </c>
      <c r="O1123" s="10" t="str">
        <f>LEFT(Data[[#This Row],[Course Name]],5)</f>
        <v>21541</v>
      </c>
      <c r="P1123" s="11">
        <f t="shared" si="18"/>
        <v>3</v>
      </c>
      <c r="Q1123" s="12">
        <v>50</v>
      </c>
    </row>
    <row r="1124" spans="1:17" x14ac:dyDescent="0.3">
      <c r="A1124" s="12" t="s">
        <v>2829</v>
      </c>
      <c r="B1124" s="12" t="s">
        <v>2830</v>
      </c>
      <c r="C1124" s="12" t="s">
        <v>2831</v>
      </c>
      <c r="D1124" s="12">
        <v>201820</v>
      </c>
      <c r="E1124" s="13">
        <v>1</v>
      </c>
      <c r="F1124" s="12" t="s">
        <v>26</v>
      </c>
      <c r="G1124" s="12" t="s">
        <v>444</v>
      </c>
      <c r="H1124" s="12">
        <v>4.88</v>
      </c>
      <c r="I1124" s="12">
        <v>4.54</v>
      </c>
      <c r="J1124" s="12">
        <v>4.33</v>
      </c>
      <c r="K1124" s="12">
        <v>4.6500000000000004</v>
      </c>
      <c r="L1124" s="12">
        <v>22</v>
      </c>
      <c r="M1124" s="12">
        <v>10</v>
      </c>
      <c r="N1124" s="10" t="str">
        <f>LEFT(Data[[#This Row],[Instructor]],1)</f>
        <v>J</v>
      </c>
      <c r="O1124" s="10" t="str">
        <f>LEFT(Data[[#This Row],[Course Name]],5)</f>
        <v>21542</v>
      </c>
      <c r="P1124" s="11">
        <f t="shared" si="18"/>
        <v>12</v>
      </c>
      <c r="Q1124" s="12">
        <v>45</v>
      </c>
    </row>
    <row r="1125" spans="1:17" x14ac:dyDescent="0.3">
      <c r="A1125" s="12" t="s">
        <v>2832</v>
      </c>
      <c r="B1125" s="12" t="s">
        <v>2833</v>
      </c>
      <c r="C1125" s="12" t="s">
        <v>1053</v>
      </c>
      <c r="D1125" s="12">
        <v>201820</v>
      </c>
      <c r="E1125" s="13">
        <v>1</v>
      </c>
      <c r="F1125" s="12" t="s">
        <v>26</v>
      </c>
      <c r="G1125" s="12" t="s">
        <v>444</v>
      </c>
      <c r="H1125" s="12">
        <v>4.1500000000000004</v>
      </c>
      <c r="I1125" s="12">
        <v>3.94</v>
      </c>
      <c r="J1125" s="12">
        <v>3.68</v>
      </c>
      <c r="K1125" s="12">
        <v>3.98</v>
      </c>
      <c r="L1125" s="12">
        <v>22</v>
      </c>
      <c r="M1125" s="12">
        <v>14</v>
      </c>
      <c r="N1125" s="10" t="str">
        <f>LEFT(Data[[#This Row],[Instructor]],1)</f>
        <v>N</v>
      </c>
      <c r="O1125" s="10" t="str">
        <f>LEFT(Data[[#This Row],[Course Name]],5)</f>
        <v>21543</v>
      </c>
      <c r="P1125" s="11">
        <f t="shared" si="18"/>
        <v>8</v>
      </c>
      <c r="Q1125" s="12">
        <v>64</v>
      </c>
    </row>
    <row r="1126" spans="1:17" x14ac:dyDescent="0.3">
      <c r="A1126" s="12" t="s">
        <v>2834</v>
      </c>
      <c r="B1126" s="12" t="s">
        <v>2835</v>
      </c>
      <c r="C1126" s="12" t="s">
        <v>2156</v>
      </c>
      <c r="D1126" s="12">
        <v>201820</v>
      </c>
      <c r="E1126" s="13">
        <v>1</v>
      </c>
      <c r="F1126" s="12" t="s">
        <v>26</v>
      </c>
      <c r="G1126" s="12" t="s">
        <v>444</v>
      </c>
      <c r="H1126" s="12">
        <v>4.8099999999999996</v>
      </c>
      <c r="I1126" s="12">
        <v>4.45</v>
      </c>
      <c r="J1126" s="12">
        <v>4.66</v>
      </c>
      <c r="K1126" s="12">
        <v>4.67</v>
      </c>
      <c r="L1126" s="12">
        <v>24</v>
      </c>
      <c r="M1126" s="12">
        <v>8</v>
      </c>
      <c r="N1126" s="10" t="str">
        <f>LEFT(Data[[#This Row],[Instructor]],1)</f>
        <v>A</v>
      </c>
      <c r="O1126" s="10" t="str">
        <f>LEFT(Data[[#This Row],[Course Name]],5)</f>
        <v>21544</v>
      </c>
      <c r="P1126" s="11">
        <f t="shared" si="18"/>
        <v>16</v>
      </c>
      <c r="Q1126" s="12">
        <v>33</v>
      </c>
    </row>
    <row r="1127" spans="1:17" x14ac:dyDescent="0.3">
      <c r="A1127" s="12" t="s">
        <v>2836</v>
      </c>
      <c r="B1127" s="12" t="s">
        <v>2837</v>
      </c>
      <c r="C1127" s="12" t="s">
        <v>2838</v>
      </c>
      <c r="D1127" s="12">
        <v>201820</v>
      </c>
      <c r="F1127" s="12" t="s">
        <v>26</v>
      </c>
      <c r="G1127" s="12" t="s">
        <v>444</v>
      </c>
      <c r="H1127" s="12">
        <v>4.57</v>
      </c>
      <c r="I1127" s="12">
        <v>4.4400000000000004</v>
      </c>
      <c r="J1127" s="12">
        <v>4.5</v>
      </c>
      <c r="K1127" s="12">
        <v>4.51</v>
      </c>
      <c r="L1127" s="12">
        <v>14</v>
      </c>
      <c r="M1127" s="12">
        <v>11</v>
      </c>
      <c r="N1127" s="10" t="str">
        <f>LEFT(Data[[#This Row],[Instructor]],1)</f>
        <v>D</v>
      </c>
      <c r="O1127" s="10" t="str">
        <f>LEFT(Data[[#This Row],[Course Name]],5)</f>
        <v>21549</v>
      </c>
      <c r="P1127" s="11">
        <f t="shared" si="18"/>
        <v>3</v>
      </c>
      <c r="Q1127" s="12">
        <v>79</v>
      </c>
    </row>
    <row r="1128" spans="1:17" x14ac:dyDescent="0.3">
      <c r="A1128" s="12" t="s">
        <v>2839</v>
      </c>
      <c r="B1128" s="12" t="s">
        <v>2840</v>
      </c>
      <c r="C1128" s="12" t="s">
        <v>2841</v>
      </c>
      <c r="D1128" s="12">
        <v>201820</v>
      </c>
      <c r="F1128" s="12" t="s">
        <v>26</v>
      </c>
      <c r="G1128" s="12" t="s">
        <v>434</v>
      </c>
      <c r="H1128" s="12">
        <v>4.8099999999999996</v>
      </c>
      <c r="I1128" s="12">
        <v>4.3</v>
      </c>
      <c r="J1128" s="12">
        <v>4.5</v>
      </c>
      <c r="K1128" s="12">
        <v>4.59</v>
      </c>
      <c r="L1128" s="12">
        <v>21</v>
      </c>
      <c r="M1128" s="12">
        <v>4</v>
      </c>
      <c r="N1128" s="10" t="str">
        <f>LEFT(Data[[#This Row],[Instructor]],1)</f>
        <v>P</v>
      </c>
      <c r="O1128" s="10" t="str">
        <f>LEFT(Data[[#This Row],[Course Name]],5)</f>
        <v>21550</v>
      </c>
      <c r="P1128" s="11">
        <f t="shared" si="18"/>
        <v>17</v>
      </c>
      <c r="Q1128" s="12">
        <v>19</v>
      </c>
    </row>
    <row r="1129" spans="1:17" x14ac:dyDescent="0.3">
      <c r="A1129" s="12" t="s">
        <v>2842</v>
      </c>
      <c r="B1129" s="12" t="s">
        <v>2843</v>
      </c>
      <c r="C1129" s="12" t="s">
        <v>2841</v>
      </c>
      <c r="D1129" s="12">
        <v>201820</v>
      </c>
      <c r="F1129" s="12" t="s">
        <v>26</v>
      </c>
      <c r="G1129" s="12" t="s">
        <v>434</v>
      </c>
      <c r="H1129" s="12">
        <v>4.43</v>
      </c>
      <c r="I1129" s="12">
        <v>4.3600000000000003</v>
      </c>
      <c r="J1129" s="12">
        <v>4.4000000000000004</v>
      </c>
      <c r="K1129" s="12">
        <v>4.4000000000000004</v>
      </c>
      <c r="L1129" s="12">
        <v>12</v>
      </c>
      <c r="M1129" s="12">
        <v>5</v>
      </c>
      <c r="N1129" s="10" t="str">
        <f>LEFT(Data[[#This Row],[Instructor]],1)</f>
        <v>P</v>
      </c>
      <c r="O1129" s="10" t="str">
        <f>LEFT(Data[[#This Row],[Course Name]],5)</f>
        <v>21551</v>
      </c>
      <c r="P1129" s="11">
        <f t="shared" si="18"/>
        <v>7</v>
      </c>
      <c r="Q1129" s="12">
        <v>42</v>
      </c>
    </row>
    <row r="1130" spans="1:17" x14ac:dyDescent="0.3">
      <c r="A1130" s="12" t="s">
        <v>2844</v>
      </c>
      <c r="B1130" s="12" t="s">
        <v>2845</v>
      </c>
      <c r="C1130" s="12" t="s">
        <v>2846</v>
      </c>
      <c r="D1130" s="12">
        <v>201820</v>
      </c>
      <c r="E1130" s="13">
        <v>1</v>
      </c>
      <c r="F1130" s="12" t="s">
        <v>26</v>
      </c>
      <c r="G1130" s="12" t="s">
        <v>444</v>
      </c>
      <c r="H1130" s="12">
        <v>4.5599999999999996</v>
      </c>
      <c r="I1130" s="12">
        <v>4.58</v>
      </c>
      <c r="J1130" s="12">
        <v>4.5999999999999996</v>
      </c>
      <c r="K1130" s="12">
        <v>4.58</v>
      </c>
      <c r="L1130" s="12">
        <v>34</v>
      </c>
      <c r="M1130" s="12">
        <v>10</v>
      </c>
      <c r="N1130" s="10" t="str">
        <f>LEFT(Data[[#This Row],[Instructor]],1)</f>
        <v>W</v>
      </c>
      <c r="O1130" s="10" t="str">
        <f>LEFT(Data[[#This Row],[Course Name]],5)</f>
        <v>21554</v>
      </c>
      <c r="P1130" s="11">
        <f t="shared" si="18"/>
        <v>24</v>
      </c>
      <c r="Q1130" s="12">
        <v>29</v>
      </c>
    </row>
    <row r="1131" spans="1:17" x14ac:dyDescent="0.3">
      <c r="A1131" s="12" t="s">
        <v>2847</v>
      </c>
      <c r="B1131" s="12" t="s">
        <v>2848</v>
      </c>
      <c r="C1131" s="12" t="s">
        <v>2849</v>
      </c>
      <c r="D1131" s="12">
        <v>201820</v>
      </c>
      <c r="E1131" s="13">
        <v>1</v>
      </c>
      <c r="F1131" s="12" t="s">
        <v>21</v>
      </c>
      <c r="G1131" s="12" t="s">
        <v>424</v>
      </c>
      <c r="H1131" s="12">
        <v>3.15</v>
      </c>
      <c r="I1131" s="12">
        <v>3.6</v>
      </c>
      <c r="J1131" s="12">
        <v>3.4</v>
      </c>
      <c r="K1131" s="12">
        <v>3.34</v>
      </c>
      <c r="L1131" s="12">
        <v>43</v>
      </c>
      <c r="M1131" s="12">
        <v>5</v>
      </c>
      <c r="N1131" s="10" t="str">
        <f>LEFT(Data[[#This Row],[Instructor]],1)</f>
        <v>M</v>
      </c>
      <c r="O1131" s="10" t="str">
        <f>LEFT(Data[[#This Row],[Course Name]],5)</f>
        <v>21558</v>
      </c>
      <c r="P1131" s="11">
        <f t="shared" si="18"/>
        <v>38</v>
      </c>
      <c r="Q1131" s="12">
        <v>12</v>
      </c>
    </row>
    <row r="1132" spans="1:17" x14ac:dyDescent="0.3">
      <c r="A1132" s="12" t="s">
        <v>2850</v>
      </c>
      <c r="B1132" s="12" t="s">
        <v>2851</v>
      </c>
      <c r="C1132" s="12" t="s">
        <v>28</v>
      </c>
      <c r="D1132" s="12">
        <v>201820</v>
      </c>
      <c r="F1132" s="12" t="s">
        <v>14</v>
      </c>
      <c r="G1132" s="12" t="s">
        <v>15</v>
      </c>
      <c r="H1132" s="12">
        <v>5</v>
      </c>
      <c r="I1132" s="12">
        <v>5</v>
      </c>
      <c r="J1132" s="12">
        <v>5</v>
      </c>
      <c r="K1132" s="12">
        <v>5</v>
      </c>
      <c r="L1132" s="12">
        <v>8</v>
      </c>
      <c r="M1132" s="12">
        <v>1</v>
      </c>
      <c r="N1132" s="10" t="str">
        <f>LEFT(Data[[#This Row],[Instructor]],1)</f>
        <v>K</v>
      </c>
      <c r="O1132" s="10" t="str">
        <f>LEFT(Data[[#This Row],[Course Name]],5)</f>
        <v>21559</v>
      </c>
      <c r="P1132" s="11">
        <f t="shared" si="18"/>
        <v>7</v>
      </c>
      <c r="Q1132" s="12">
        <v>13</v>
      </c>
    </row>
    <row r="1133" spans="1:17" x14ac:dyDescent="0.3">
      <c r="A1133" s="12" t="s">
        <v>2852</v>
      </c>
      <c r="B1133" s="12" t="s">
        <v>2853</v>
      </c>
      <c r="C1133" s="12" t="s">
        <v>13</v>
      </c>
      <c r="D1133" s="12">
        <v>201820</v>
      </c>
      <c r="F1133" s="12" t="s">
        <v>14</v>
      </c>
      <c r="G1133" s="12" t="s">
        <v>15</v>
      </c>
      <c r="H1133" s="12">
        <v>5</v>
      </c>
      <c r="I1133" s="12">
        <v>5</v>
      </c>
      <c r="J1133" s="12">
        <v>5</v>
      </c>
      <c r="K1133" s="12">
        <v>5</v>
      </c>
      <c r="L1133" s="12">
        <v>11</v>
      </c>
      <c r="M1133" s="12">
        <v>1</v>
      </c>
      <c r="N1133" s="10" t="str">
        <f>LEFT(Data[[#This Row],[Instructor]],1)</f>
        <v>A</v>
      </c>
      <c r="O1133" s="10" t="str">
        <f>LEFT(Data[[#This Row],[Course Name]],5)</f>
        <v>21560</v>
      </c>
      <c r="P1133" s="11">
        <f t="shared" si="18"/>
        <v>10</v>
      </c>
      <c r="Q1133" s="12">
        <v>9</v>
      </c>
    </row>
    <row r="1134" spans="1:17" x14ac:dyDescent="0.3">
      <c r="A1134" s="12" t="s">
        <v>2854</v>
      </c>
      <c r="B1134" s="12" t="s">
        <v>2855</v>
      </c>
      <c r="C1134" s="12" t="s">
        <v>13</v>
      </c>
      <c r="D1134" s="12">
        <v>201820</v>
      </c>
      <c r="F1134" s="12" t="s">
        <v>14</v>
      </c>
      <c r="G1134" s="12" t="s">
        <v>15</v>
      </c>
      <c r="H1134" s="12">
        <v>4</v>
      </c>
      <c r="I1134" s="12">
        <v>4</v>
      </c>
      <c r="J1134" s="12">
        <v>4</v>
      </c>
      <c r="K1134" s="12">
        <v>4</v>
      </c>
      <c r="L1134" s="12">
        <v>6</v>
      </c>
      <c r="M1134" s="12">
        <v>1</v>
      </c>
      <c r="N1134" s="10" t="str">
        <f>LEFT(Data[[#This Row],[Instructor]],1)</f>
        <v>A</v>
      </c>
      <c r="O1134" s="10" t="str">
        <f>LEFT(Data[[#This Row],[Course Name]],5)</f>
        <v>21561</v>
      </c>
      <c r="P1134" s="11">
        <f t="shared" si="18"/>
        <v>5</v>
      </c>
      <c r="Q1134" s="12">
        <v>17</v>
      </c>
    </row>
    <row r="1135" spans="1:17" x14ac:dyDescent="0.3">
      <c r="A1135" s="12" t="s">
        <v>2856</v>
      </c>
      <c r="B1135" s="12" t="s">
        <v>2857</v>
      </c>
      <c r="C1135" s="12" t="s">
        <v>17</v>
      </c>
      <c r="D1135" s="12">
        <v>201820</v>
      </c>
      <c r="F1135" s="12" t="s">
        <v>14</v>
      </c>
      <c r="G1135" s="12" t="s">
        <v>15</v>
      </c>
      <c r="H1135" s="12">
        <v>2.31</v>
      </c>
      <c r="I1135" s="12">
        <v>2.9</v>
      </c>
      <c r="J1135" s="12">
        <v>1.88</v>
      </c>
      <c r="K1135" s="12">
        <v>2.38</v>
      </c>
      <c r="L1135" s="12">
        <v>8</v>
      </c>
      <c r="M1135" s="12">
        <v>2</v>
      </c>
      <c r="N1135" s="10" t="str">
        <f>LEFT(Data[[#This Row],[Instructor]],1)</f>
        <v>W</v>
      </c>
      <c r="O1135" s="10" t="str">
        <f>LEFT(Data[[#This Row],[Course Name]],5)</f>
        <v>21562</v>
      </c>
      <c r="P1135" s="11">
        <f t="shared" si="18"/>
        <v>6</v>
      </c>
      <c r="Q1135" s="12">
        <v>25</v>
      </c>
    </row>
    <row r="1136" spans="1:17" x14ac:dyDescent="0.3">
      <c r="A1136" s="12" t="s">
        <v>2858</v>
      </c>
      <c r="B1136" s="12" t="s">
        <v>2859</v>
      </c>
      <c r="C1136" s="12" t="s">
        <v>17</v>
      </c>
      <c r="D1136" s="12">
        <v>201820</v>
      </c>
      <c r="F1136" s="12" t="s">
        <v>14</v>
      </c>
      <c r="G1136" s="12" t="s">
        <v>15</v>
      </c>
      <c r="H1136" s="12">
        <v>3.62</v>
      </c>
      <c r="I1136" s="12">
        <v>3.33</v>
      </c>
      <c r="J1136" s="12">
        <v>2.67</v>
      </c>
      <c r="K1136" s="12">
        <v>3.31</v>
      </c>
      <c r="L1136" s="12">
        <v>7</v>
      </c>
      <c r="M1136" s="12">
        <v>3</v>
      </c>
      <c r="N1136" s="10" t="str">
        <f>LEFT(Data[[#This Row],[Instructor]],1)</f>
        <v>W</v>
      </c>
      <c r="O1136" s="10" t="str">
        <f>LEFT(Data[[#This Row],[Course Name]],5)</f>
        <v>21563</v>
      </c>
      <c r="P1136" s="11">
        <f t="shared" si="18"/>
        <v>4</v>
      </c>
      <c r="Q1136" s="12">
        <v>43</v>
      </c>
    </row>
    <row r="1137" spans="1:17" x14ac:dyDescent="0.3">
      <c r="A1137" s="12" t="s">
        <v>2860</v>
      </c>
      <c r="B1137" s="12" t="s">
        <v>2861</v>
      </c>
      <c r="C1137" s="12" t="s">
        <v>2817</v>
      </c>
      <c r="D1137" s="12">
        <v>201820</v>
      </c>
      <c r="F1137" s="12" t="s">
        <v>14</v>
      </c>
      <c r="G1137" s="12" t="s">
        <v>15</v>
      </c>
      <c r="L1137" s="12">
        <v>9</v>
      </c>
      <c r="M1137" s="12">
        <v>0</v>
      </c>
      <c r="N1137" s="10" t="str">
        <f>LEFT(Data[[#This Row],[Instructor]],1)</f>
        <v>P</v>
      </c>
      <c r="O1137" s="10" t="str">
        <f>LEFT(Data[[#This Row],[Course Name]],5)</f>
        <v>21564</v>
      </c>
      <c r="P1137" s="11">
        <f t="shared" si="18"/>
        <v>9</v>
      </c>
      <c r="Q1137" s="12">
        <v>0</v>
      </c>
    </row>
    <row r="1138" spans="1:17" x14ac:dyDescent="0.3">
      <c r="A1138" s="12" t="s">
        <v>2862</v>
      </c>
      <c r="B1138" s="12" t="s">
        <v>2863</v>
      </c>
      <c r="C1138" s="12" t="s">
        <v>2177</v>
      </c>
      <c r="D1138" s="12">
        <v>201820</v>
      </c>
      <c r="E1138" s="13">
        <v>1</v>
      </c>
      <c r="F1138" s="12" t="s">
        <v>21</v>
      </c>
      <c r="G1138" s="12" t="s">
        <v>424</v>
      </c>
      <c r="H1138" s="12">
        <v>4.57</v>
      </c>
      <c r="I1138" s="12">
        <v>4.5199999999999996</v>
      </c>
      <c r="J1138" s="12">
        <v>4.18</v>
      </c>
      <c r="K1138" s="12">
        <v>4.46</v>
      </c>
      <c r="L1138" s="12">
        <v>65</v>
      </c>
      <c r="M1138" s="12">
        <v>17</v>
      </c>
      <c r="N1138" s="10" t="str">
        <f>LEFT(Data[[#This Row],[Instructor]],1)</f>
        <v>J</v>
      </c>
      <c r="O1138" s="10" t="str">
        <f>LEFT(Data[[#This Row],[Course Name]],5)</f>
        <v>21565</v>
      </c>
      <c r="P1138" s="11">
        <f t="shared" si="18"/>
        <v>48</v>
      </c>
      <c r="Q1138" s="12">
        <v>26</v>
      </c>
    </row>
    <row r="1139" spans="1:17" x14ac:dyDescent="0.3">
      <c r="A1139" s="12" t="s">
        <v>2864</v>
      </c>
      <c r="B1139" s="12" t="s">
        <v>2865</v>
      </c>
      <c r="C1139" s="12" t="s">
        <v>750</v>
      </c>
      <c r="D1139" s="12">
        <v>201820</v>
      </c>
      <c r="E1139" s="13">
        <v>1</v>
      </c>
      <c r="F1139" s="12" t="s">
        <v>21</v>
      </c>
      <c r="G1139" s="12" t="s">
        <v>424</v>
      </c>
      <c r="H1139" s="12">
        <v>4.3600000000000003</v>
      </c>
      <c r="I1139" s="12">
        <v>4.34</v>
      </c>
      <c r="J1139" s="12">
        <v>4.1399999999999997</v>
      </c>
      <c r="K1139" s="12">
        <v>4.3</v>
      </c>
      <c r="L1139" s="12">
        <v>18</v>
      </c>
      <c r="M1139" s="12">
        <v>7</v>
      </c>
      <c r="N1139" s="10" t="str">
        <f>LEFT(Data[[#This Row],[Instructor]],1)</f>
        <v>D</v>
      </c>
      <c r="O1139" s="10" t="str">
        <f>LEFT(Data[[#This Row],[Course Name]],5)</f>
        <v>21566</v>
      </c>
      <c r="P1139" s="11">
        <f t="shared" si="18"/>
        <v>11</v>
      </c>
      <c r="Q1139" s="12">
        <v>39</v>
      </c>
    </row>
    <row r="1140" spans="1:17" x14ac:dyDescent="0.3">
      <c r="A1140" s="12" t="s">
        <v>2866</v>
      </c>
      <c r="B1140" s="12" t="s">
        <v>2867</v>
      </c>
      <c r="C1140" s="12" t="s">
        <v>2334</v>
      </c>
      <c r="D1140" s="12">
        <v>201820</v>
      </c>
      <c r="E1140" s="13">
        <v>1</v>
      </c>
      <c r="F1140" s="12" t="s">
        <v>21</v>
      </c>
      <c r="G1140" s="12" t="s">
        <v>424</v>
      </c>
      <c r="H1140" s="12">
        <v>5</v>
      </c>
      <c r="I1140" s="12">
        <v>4.95</v>
      </c>
      <c r="J1140" s="12">
        <v>5</v>
      </c>
      <c r="K1140" s="12">
        <v>4.99</v>
      </c>
      <c r="L1140" s="12">
        <v>18</v>
      </c>
      <c r="M1140" s="12">
        <v>4</v>
      </c>
      <c r="N1140" s="10" t="str">
        <f>LEFT(Data[[#This Row],[Instructor]],1)</f>
        <v>J</v>
      </c>
      <c r="O1140" s="10" t="str">
        <f>LEFT(Data[[#This Row],[Course Name]],5)</f>
        <v>21568</v>
      </c>
      <c r="P1140" s="11">
        <f t="shared" si="18"/>
        <v>14</v>
      </c>
      <c r="Q1140" s="12">
        <v>22</v>
      </c>
    </row>
    <row r="1141" spans="1:17" x14ac:dyDescent="0.3">
      <c r="A1141" s="12" t="s">
        <v>2868</v>
      </c>
      <c r="B1141" s="12" t="s">
        <v>2869</v>
      </c>
      <c r="C1141" s="12" t="s">
        <v>2228</v>
      </c>
      <c r="D1141" s="12">
        <v>201820</v>
      </c>
      <c r="F1141" s="12" t="s">
        <v>14</v>
      </c>
      <c r="G1141" s="12" t="s">
        <v>45</v>
      </c>
      <c r="H1141" s="12">
        <v>4.63</v>
      </c>
      <c r="I1141" s="12">
        <v>4.9000000000000004</v>
      </c>
      <c r="J1141" s="12">
        <v>4.13</v>
      </c>
      <c r="K1141" s="12">
        <v>4.59</v>
      </c>
      <c r="L1141" s="12">
        <v>9</v>
      </c>
      <c r="M1141" s="12">
        <v>2</v>
      </c>
      <c r="N1141" s="10" t="str">
        <f>LEFT(Data[[#This Row],[Instructor]],1)</f>
        <v>C</v>
      </c>
      <c r="O1141" s="10" t="str">
        <f>LEFT(Data[[#This Row],[Course Name]],5)</f>
        <v>21570</v>
      </c>
      <c r="P1141" s="11">
        <f t="shared" si="18"/>
        <v>7</v>
      </c>
      <c r="Q1141" s="12">
        <v>22</v>
      </c>
    </row>
    <row r="1142" spans="1:17" x14ac:dyDescent="0.3">
      <c r="A1142" s="12" t="s">
        <v>2870</v>
      </c>
      <c r="B1142" s="12" t="s">
        <v>2871</v>
      </c>
      <c r="C1142" s="12" t="s">
        <v>2872</v>
      </c>
      <c r="D1142" s="12">
        <v>201820</v>
      </c>
      <c r="F1142" s="12" t="s">
        <v>14</v>
      </c>
      <c r="G1142" s="12" t="s">
        <v>45</v>
      </c>
      <c r="H1142" s="12">
        <v>4.62</v>
      </c>
      <c r="I1142" s="12">
        <v>4.7</v>
      </c>
      <c r="J1142" s="12">
        <v>4.12</v>
      </c>
      <c r="K1142" s="12">
        <v>4.53</v>
      </c>
      <c r="L1142" s="12">
        <v>34</v>
      </c>
      <c r="M1142" s="12">
        <v>6</v>
      </c>
      <c r="N1142" s="10" t="str">
        <f>LEFT(Data[[#This Row],[Instructor]],1)</f>
        <v>V</v>
      </c>
      <c r="O1142" s="10" t="str">
        <f>LEFT(Data[[#This Row],[Course Name]],5)</f>
        <v>21572</v>
      </c>
      <c r="P1142" s="11">
        <f t="shared" si="18"/>
        <v>28</v>
      </c>
      <c r="Q1142" s="12">
        <v>18</v>
      </c>
    </row>
    <row r="1143" spans="1:17" x14ac:dyDescent="0.3">
      <c r="A1143" s="12" t="s">
        <v>2873</v>
      </c>
      <c r="B1143" s="12" t="s">
        <v>2874</v>
      </c>
      <c r="C1143" s="12" t="s">
        <v>2875</v>
      </c>
      <c r="D1143" s="12">
        <v>201820</v>
      </c>
      <c r="E1143" s="13">
        <v>1</v>
      </c>
      <c r="F1143" s="12" t="s">
        <v>21</v>
      </c>
      <c r="G1143" s="12" t="s">
        <v>548</v>
      </c>
      <c r="H1143" s="12">
        <v>4.8</v>
      </c>
      <c r="I1143" s="12">
        <v>4.6399999999999997</v>
      </c>
      <c r="J1143" s="12">
        <v>4.18</v>
      </c>
      <c r="K1143" s="12">
        <v>4.5999999999999996</v>
      </c>
      <c r="L1143" s="12">
        <v>41</v>
      </c>
      <c r="M1143" s="12">
        <v>22</v>
      </c>
      <c r="N1143" s="10" t="str">
        <f>LEFT(Data[[#This Row],[Instructor]],1)</f>
        <v>R</v>
      </c>
      <c r="O1143" s="10" t="str">
        <f>LEFT(Data[[#This Row],[Course Name]],5)</f>
        <v>21573</v>
      </c>
      <c r="P1143" s="11">
        <f t="shared" si="18"/>
        <v>19</v>
      </c>
      <c r="Q1143" s="12">
        <v>54</v>
      </c>
    </row>
    <row r="1144" spans="1:17" x14ac:dyDescent="0.3">
      <c r="A1144" s="12" t="s">
        <v>2876</v>
      </c>
      <c r="B1144" s="12" t="s">
        <v>2877</v>
      </c>
      <c r="C1144" s="12" t="s">
        <v>19</v>
      </c>
      <c r="D1144" s="12">
        <v>201820</v>
      </c>
      <c r="F1144" s="12" t="s">
        <v>14</v>
      </c>
      <c r="G1144" s="12" t="s">
        <v>15</v>
      </c>
      <c r="H1144" s="12">
        <v>4.9800000000000004</v>
      </c>
      <c r="I1144" s="12">
        <v>4.7699999999999996</v>
      </c>
      <c r="J1144" s="12">
        <v>4.92</v>
      </c>
      <c r="K1144" s="12">
        <v>4.9000000000000004</v>
      </c>
      <c r="L1144" s="12">
        <v>19</v>
      </c>
      <c r="M1144" s="12">
        <v>7</v>
      </c>
      <c r="N1144" s="10" t="str">
        <f>LEFT(Data[[#This Row],[Instructor]],1)</f>
        <v>R</v>
      </c>
      <c r="O1144" s="10" t="str">
        <f>LEFT(Data[[#This Row],[Course Name]],5)</f>
        <v>21574</v>
      </c>
      <c r="P1144" s="11">
        <f t="shared" si="18"/>
        <v>12</v>
      </c>
      <c r="Q1144" s="12">
        <v>37</v>
      </c>
    </row>
    <row r="1145" spans="1:17" x14ac:dyDescent="0.3">
      <c r="A1145" s="12" t="s">
        <v>2878</v>
      </c>
      <c r="B1145" s="12" t="s">
        <v>2879</v>
      </c>
      <c r="C1145" s="12" t="s">
        <v>2441</v>
      </c>
      <c r="D1145" s="12">
        <v>201820</v>
      </c>
      <c r="E1145" s="13">
        <v>1</v>
      </c>
      <c r="F1145" s="12" t="s">
        <v>42</v>
      </c>
      <c r="G1145" s="12" t="s">
        <v>44</v>
      </c>
      <c r="H1145" s="12">
        <v>4.79</v>
      </c>
      <c r="I1145" s="12">
        <v>4.67</v>
      </c>
      <c r="J1145" s="12">
        <v>4.67</v>
      </c>
      <c r="K1145" s="12">
        <v>4.7300000000000004</v>
      </c>
      <c r="L1145" s="12">
        <v>35</v>
      </c>
      <c r="M1145" s="12">
        <v>6</v>
      </c>
      <c r="N1145" s="10" t="str">
        <f>LEFT(Data[[#This Row],[Instructor]],1)</f>
        <v>J</v>
      </c>
      <c r="O1145" s="10" t="str">
        <f>LEFT(Data[[#This Row],[Course Name]],5)</f>
        <v>21575</v>
      </c>
      <c r="P1145" s="11">
        <f t="shared" si="18"/>
        <v>29</v>
      </c>
      <c r="Q1145" s="12">
        <v>17</v>
      </c>
    </row>
    <row r="1146" spans="1:17" x14ac:dyDescent="0.3">
      <c r="A1146" s="12" t="s">
        <v>2880</v>
      </c>
      <c r="B1146" s="12" t="s">
        <v>2881</v>
      </c>
      <c r="C1146" s="12" t="s">
        <v>2882</v>
      </c>
      <c r="D1146" s="12">
        <v>201820</v>
      </c>
      <c r="F1146" s="12" t="s">
        <v>42</v>
      </c>
      <c r="G1146" s="12" t="s">
        <v>44</v>
      </c>
      <c r="H1146" s="12">
        <v>4.1900000000000004</v>
      </c>
      <c r="I1146" s="12">
        <v>4.18</v>
      </c>
      <c r="J1146" s="12">
        <v>3.67</v>
      </c>
      <c r="K1146" s="12">
        <v>4.07</v>
      </c>
      <c r="L1146" s="12">
        <v>24</v>
      </c>
      <c r="M1146" s="12">
        <v>9</v>
      </c>
      <c r="N1146" s="10" t="str">
        <f>LEFT(Data[[#This Row],[Instructor]],1)</f>
        <v>Y</v>
      </c>
      <c r="O1146" s="10" t="str">
        <f>LEFT(Data[[#This Row],[Course Name]],5)</f>
        <v>21577</v>
      </c>
      <c r="P1146" s="11">
        <f t="shared" si="18"/>
        <v>15</v>
      </c>
      <c r="Q1146" s="12">
        <v>38</v>
      </c>
    </row>
    <row r="1147" spans="1:17" x14ac:dyDescent="0.3">
      <c r="A1147" s="12" t="s">
        <v>2883</v>
      </c>
      <c r="B1147" s="12" t="s">
        <v>2884</v>
      </c>
      <c r="C1147" s="12" t="s">
        <v>2159</v>
      </c>
      <c r="D1147" s="12">
        <v>201820</v>
      </c>
      <c r="E1147" s="13">
        <v>1</v>
      </c>
      <c r="F1147" s="12" t="s">
        <v>21</v>
      </c>
      <c r="G1147" s="12" t="s">
        <v>424</v>
      </c>
      <c r="H1147" s="12">
        <v>4.55</v>
      </c>
      <c r="I1147" s="12">
        <v>4.42</v>
      </c>
      <c r="J1147" s="12">
        <v>4.25</v>
      </c>
      <c r="K1147" s="12">
        <v>4.4400000000000004</v>
      </c>
      <c r="L1147" s="12">
        <v>29</v>
      </c>
      <c r="M1147" s="12">
        <v>8</v>
      </c>
      <c r="N1147" s="10" t="str">
        <f>LEFT(Data[[#This Row],[Instructor]],1)</f>
        <v>L</v>
      </c>
      <c r="O1147" s="10" t="str">
        <f>LEFT(Data[[#This Row],[Course Name]],5)</f>
        <v>21578</v>
      </c>
      <c r="P1147" s="11">
        <f t="shared" si="18"/>
        <v>21</v>
      </c>
      <c r="Q1147" s="12">
        <v>28</v>
      </c>
    </row>
    <row r="1148" spans="1:17" x14ac:dyDescent="0.3">
      <c r="A1148" s="12" t="s">
        <v>2885</v>
      </c>
      <c r="B1148" s="12" t="s">
        <v>2886</v>
      </c>
      <c r="C1148" s="12" t="s">
        <v>797</v>
      </c>
      <c r="D1148" s="12">
        <v>201820</v>
      </c>
      <c r="E1148" s="13">
        <v>1</v>
      </c>
      <c r="F1148" s="12" t="s">
        <v>26</v>
      </c>
      <c r="G1148" s="12" t="s">
        <v>396</v>
      </c>
      <c r="H1148" s="12">
        <v>4.78</v>
      </c>
      <c r="I1148" s="12">
        <v>4.74</v>
      </c>
      <c r="J1148" s="12">
        <v>4.0599999999999996</v>
      </c>
      <c r="K1148" s="12">
        <v>4.5999999999999996</v>
      </c>
      <c r="L1148" s="12">
        <v>19</v>
      </c>
      <c r="M1148" s="12">
        <v>8</v>
      </c>
      <c r="N1148" s="10" t="str">
        <f>LEFT(Data[[#This Row],[Instructor]],1)</f>
        <v>R</v>
      </c>
      <c r="O1148" s="10" t="str">
        <f>LEFT(Data[[#This Row],[Course Name]],5)</f>
        <v>21579</v>
      </c>
      <c r="P1148" s="11">
        <f t="shared" si="18"/>
        <v>11</v>
      </c>
      <c r="Q1148" s="12">
        <v>42</v>
      </c>
    </row>
    <row r="1149" spans="1:17" x14ac:dyDescent="0.3">
      <c r="A1149" s="12" t="s">
        <v>2887</v>
      </c>
      <c r="B1149" s="12" t="s">
        <v>2888</v>
      </c>
      <c r="C1149" s="12" t="s">
        <v>225</v>
      </c>
      <c r="D1149" s="12">
        <v>201820</v>
      </c>
      <c r="E1149" s="13">
        <v>1</v>
      </c>
      <c r="F1149" s="12" t="s">
        <v>14</v>
      </c>
      <c r="G1149" s="12" t="s">
        <v>222</v>
      </c>
      <c r="H1149" s="12">
        <v>4.84</v>
      </c>
      <c r="I1149" s="12">
        <v>5</v>
      </c>
      <c r="J1149" s="12">
        <v>5</v>
      </c>
      <c r="K1149" s="12">
        <v>4.93</v>
      </c>
      <c r="L1149" s="12">
        <v>11</v>
      </c>
      <c r="M1149" s="12">
        <v>4</v>
      </c>
      <c r="N1149" s="10" t="str">
        <f>LEFT(Data[[#This Row],[Instructor]],1)</f>
        <v>M</v>
      </c>
      <c r="O1149" s="10" t="str">
        <f>LEFT(Data[[#This Row],[Course Name]],5)</f>
        <v>21580</v>
      </c>
      <c r="P1149" s="11">
        <f t="shared" si="18"/>
        <v>7</v>
      </c>
      <c r="Q1149" s="12">
        <v>36</v>
      </c>
    </row>
    <row r="1150" spans="1:17" x14ac:dyDescent="0.3">
      <c r="A1150" s="12" t="s">
        <v>2889</v>
      </c>
      <c r="B1150" s="12" t="s">
        <v>2890</v>
      </c>
      <c r="C1150" s="12" t="s">
        <v>1259</v>
      </c>
      <c r="D1150" s="12">
        <v>201820</v>
      </c>
      <c r="E1150" s="13">
        <v>1</v>
      </c>
      <c r="F1150" s="12" t="s">
        <v>26</v>
      </c>
      <c r="G1150" s="12" t="s">
        <v>396</v>
      </c>
      <c r="H1150" s="12">
        <v>3.62</v>
      </c>
      <c r="I1150" s="12">
        <v>3.73</v>
      </c>
      <c r="J1150" s="12">
        <v>2.33</v>
      </c>
      <c r="K1150" s="12">
        <v>3.35</v>
      </c>
      <c r="L1150" s="12">
        <v>30</v>
      </c>
      <c r="M1150" s="12">
        <v>3</v>
      </c>
      <c r="N1150" s="10" t="str">
        <f>LEFT(Data[[#This Row],[Instructor]],1)</f>
        <v>A</v>
      </c>
      <c r="O1150" s="10" t="str">
        <f>LEFT(Data[[#This Row],[Course Name]],5)</f>
        <v>21581</v>
      </c>
      <c r="P1150" s="11">
        <f t="shared" si="18"/>
        <v>27</v>
      </c>
      <c r="Q1150" s="12">
        <v>10</v>
      </c>
    </row>
    <row r="1151" spans="1:17" x14ac:dyDescent="0.3">
      <c r="A1151" s="12" t="s">
        <v>2891</v>
      </c>
      <c r="B1151" s="12" t="s">
        <v>2892</v>
      </c>
      <c r="C1151" s="12" t="s">
        <v>453</v>
      </c>
      <c r="D1151" s="12">
        <v>201820</v>
      </c>
      <c r="E1151" s="13">
        <v>1</v>
      </c>
      <c r="F1151" s="12" t="s">
        <v>26</v>
      </c>
      <c r="G1151" s="12" t="s">
        <v>444</v>
      </c>
      <c r="H1151" s="12">
        <v>4.92</v>
      </c>
      <c r="I1151" s="12">
        <v>4.87</v>
      </c>
      <c r="J1151" s="12">
        <v>5</v>
      </c>
      <c r="K1151" s="12">
        <v>4.92</v>
      </c>
      <c r="L1151" s="12">
        <v>8</v>
      </c>
      <c r="M1151" s="12">
        <v>3</v>
      </c>
      <c r="N1151" s="10" t="str">
        <f>LEFT(Data[[#This Row],[Instructor]],1)</f>
        <v>T</v>
      </c>
      <c r="O1151" s="10" t="str">
        <f>LEFT(Data[[#This Row],[Course Name]],5)</f>
        <v>21588</v>
      </c>
      <c r="P1151" s="11">
        <f t="shared" si="18"/>
        <v>5</v>
      </c>
      <c r="Q1151" s="12">
        <v>38</v>
      </c>
    </row>
    <row r="1152" spans="1:17" x14ac:dyDescent="0.3">
      <c r="A1152" s="12" t="s">
        <v>2893</v>
      </c>
      <c r="B1152" s="12" t="s">
        <v>2894</v>
      </c>
      <c r="C1152" s="12" t="s">
        <v>1842</v>
      </c>
      <c r="D1152" s="12">
        <v>201820</v>
      </c>
      <c r="E1152" s="13">
        <v>1</v>
      </c>
      <c r="F1152" s="12" t="s">
        <v>26</v>
      </c>
      <c r="G1152" s="12" t="s">
        <v>444</v>
      </c>
      <c r="H1152" s="12">
        <v>4.3099999999999996</v>
      </c>
      <c r="I1152" s="12">
        <v>4.4000000000000004</v>
      </c>
      <c r="J1152" s="12">
        <v>4.0999999999999996</v>
      </c>
      <c r="K1152" s="12">
        <v>4.29</v>
      </c>
      <c r="L1152" s="12">
        <v>34</v>
      </c>
      <c r="M1152" s="12">
        <v>10</v>
      </c>
      <c r="N1152" s="10" t="str">
        <f>LEFT(Data[[#This Row],[Instructor]],1)</f>
        <v>J</v>
      </c>
      <c r="O1152" s="10" t="str">
        <f>LEFT(Data[[#This Row],[Course Name]],5)</f>
        <v>21589</v>
      </c>
      <c r="P1152" s="11">
        <f t="shared" si="18"/>
        <v>24</v>
      </c>
      <c r="Q1152" s="12">
        <v>29</v>
      </c>
    </row>
    <row r="1153" spans="1:17" x14ac:dyDescent="0.3">
      <c r="A1153" s="12" t="s">
        <v>2895</v>
      </c>
      <c r="B1153" s="12" t="s">
        <v>2896</v>
      </c>
      <c r="C1153" s="12" t="s">
        <v>2897</v>
      </c>
      <c r="D1153" s="12">
        <v>201820</v>
      </c>
      <c r="E1153" s="13">
        <v>1</v>
      </c>
      <c r="F1153" s="12" t="s">
        <v>42</v>
      </c>
      <c r="G1153" s="12" t="s">
        <v>44</v>
      </c>
      <c r="H1153" s="12">
        <v>5</v>
      </c>
      <c r="I1153" s="12">
        <v>5</v>
      </c>
      <c r="J1153" s="12">
        <v>5</v>
      </c>
      <c r="K1153" s="12">
        <v>5</v>
      </c>
      <c r="L1153" s="12">
        <v>4</v>
      </c>
      <c r="M1153" s="12">
        <v>2</v>
      </c>
      <c r="N1153" s="10" t="str">
        <f>LEFT(Data[[#This Row],[Instructor]],1)</f>
        <v>S</v>
      </c>
      <c r="O1153" s="10" t="str">
        <f>LEFT(Data[[#This Row],[Course Name]],5)</f>
        <v>21592</v>
      </c>
      <c r="P1153" s="11">
        <f t="shared" si="18"/>
        <v>2</v>
      </c>
      <c r="Q1153" s="12">
        <v>50</v>
      </c>
    </row>
    <row r="1154" spans="1:17" x14ac:dyDescent="0.3">
      <c r="A1154" s="12" t="s">
        <v>2898</v>
      </c>
      <c r="B1154" s="12" t="s">
        <v>2899</v>
      </c>
      <c r="C1154" s="12" t="s">
        <v>2897</v>
      </c>
      <c r="D1154" s="12">
        <v>201820</v>
      </c>
      <c r="E1154" s="13">
        <v>1</v>
      </c>
      <c r="F1154" s="12" t="s">
        <v>42</v>
      </c>
      <c r="G1154" s="12" t="s">
        <v>43</v>
      </c>
      <c r="H1154" s="12">
        <v>4.5</v>
      </c>
      <c r="I1154" s="12">
        <v>4.4000000000000004</v>
      </c>
      <c r="J1154" s="12">
        <v>4.5</v>
      </c>
      <c r="K1154" s="12">
        <v>4.47</v>
      </c>
      <c r="L1154" s="12">
        <v>9</v>
      </c>
      <c r="M1154" s="12">
        <v>2</v>
      </c>
      <c r="N1154" s="10" t="str">
        <f>LEFT(Data[[#This Row],[Instructor]],1)</f>
        <v>S</v>
      </c>
      <c r="O1154" s="10" t="str">
        <f>LEFT(Data[[#This Row],[Course Name]],5)</f>
        <v>21595</v>
      </c>
      <c r="P1154" s="11">
        <f t="shared" si="18"/>
        <v>7</v>
      </c>
      <c r="Q1154" s="12">
        <v>22</v>
      </c>
    </row>
    <row r="1155" spans="1:17" x14ac:dyDescent="0.3">
      <c r="A1155" s="12" t="s">
        <v>2900</v>
      </c>
      <c r="B1155" s="12" t="s">
        <v>2901</v>
      </c>
      <c r="C1155" s="12" t="s">
        <v>2902</v>
      </c>
      <c r="D1155" s="12">
        <v>201820</v>
      </c>
      <c r="E1155" s="13">
        <v>1</v>
      </c>
      <c r="F1155" s="12" t="s">
        <v>14</v>
      </c>
      <c r="G1155" s="12" t="s">
        <v>82</v>
      </c>
      <c r="H1155" s="12">
        <v>4.5</v>
      </c>
      <c r="I1155" s="12">
        <v>4.63</v>
      </c>
      <c r="J1155" s="12">
        <v>4</v>
      </c>
      <c r="K1155" s="12">
        <v>4.42</v>
      </c>
      <c r="L1155" s="12">
        <v>10</v>
      </c>
      <c r="M1155" s="12">
        <v>6</v>
      </c>
      <c r="N1155" s="10" t="str">
        <f>LEFT(Data[[#This Row],[Instructor]],1)</f>
        <v>V</v>
      </c>
      <c r="O1155" s="10" t="str">
        <f>LEFT(Data[[#This Row],[Course Name]],5)</f>
        <v>21596</v>
      </c>
      <c r="P1155" s="11">
        <f t="shared" si="18"/>
        <v>4</v>
      </c>
      <c r="Q1155" s="12">
        <v>60</v>
      </c>
    </row>
    <row r="1156" spans="1:17" x14ac:dyDescent="0.3">
      <c r="A1156" s="12" t="s">
        <v>2903</v>
      </c>
      <c r="B1156" s="12" t="s">
        <v>2904</v>
      </c>
      <c r="C1156" s="12" t="s">
        <v>260</v>
      </c>
      <c r="D1156" s="12">
        <v>201820</v>
      </c>
      <c r="F1156" s="12" t="s">
        <v>14</v>
      </c>
      <c r="G1156" s="12" t="s">
        <v>24</v>
      </c>
      <c r="H1156" s="12">
        <v>4.7</v>
      </c>
      <c r="I1156" s="12">
        <v>4.8899999999999997</v>
      </c>
      <c r="J1156" s="12">
        <v>4.29</v>
      </c>
      <c r="K1156" s="12">
        <v>4.66</v>
      </c>
      <c r="L1156" s="12">
        <v>41</v>
      </c>
      <c r="M1156" s="12">
        <v>7</v>
      </c>
      <c r="N1156" s="10" t="str">
        <f>LEFT(Data[[#This Row],[Instructor]],1)</f>
        <v>J</v>
      </c>
      <c r="O1156" s="10" t="str">
        <f>LEFT(Data[[#This Row],[Course Name]],5)</f>
        <v>21598</v>
      </c>
      <c r="P1156" s="11">
        <f t="shared" si="18"/>
        <v>34</v>
      </c>
      <c r="Q1156" s="12">
        <v>17</v>
      </c>
    </row>
    <row r="1157" spans="1:17" x14ac:dyDescent="0.3">
      <c r="A1157" s="12" t="s">
        <v>2905</v>
      </c>
      <c r="B1157" s="12" t="s">
        <v>2906</v>
      </c>
      <c r="C1157" s="12" t="s">
        <v>345</v>
      </c>
      <c r="D1157" s="12">
        <v>201820</v>
      </c>
      <c r="F1157" s="12" t="s">
        <v>14</v>
      </c>
      <c r="G1157" s="12" t="s">
        <v>319</v>
      </c>
      <c r="H1157" s="12">
        <v>4.9000000000000004</v>
      </c>
      <c r="I1157" s="12">
        <v>4.83</v>
      </c>
      <c r="J1157" s="12">
        <v>4.8099999999999996</v>
      </c>
      <c r="K1157" s="12">
        <v>4.8600000000000003</v>
      </c>
      <c r="L1157" s="12">
        <v>23</v>
      </c>
      <c r="M1157" s="12">
        <v>12</v>
      </c>
      <c r="N1157" s="10" t="str">
        <f>LEFT(Data[[#This Row],[Instructor]],1)</f>
        <v>L</v>
      </c>
      <c r="O1157" s="10" t="str">
        <f>LEFT(Data[[#This Row],[Course Name]],5)</f>
        <v>21599</v>
      </c>
      <c r="P1157" s="11">
        <f t="shared" si="18"/>
        <v>11</v>
      </c>
      <c r="Q1157" s="12">
        <v>52</v>
      </c>
    </row>
    <row r="1158" spans="1:17" x14ac:dyDescent="0.3">
      <c r="A1158" s="12" t="s">
        <v>2907</v>
      </c>
      <c r="B1158" s="12" t="s">
        <v>2908</v>
      </c>
      <c r="C1158" s="12" t="s">
        <v>351</v>
      </c>
      <c r="D1158" s="12">
        <v>201820</v>
      </c>
      <c r="F1158" s="12" t="s">
        <v>14</v>
      </c>
      <c r="G1158" s="12" t="s">
        <v>319</v>
      </c>
      <c r="H1158" s="12">
        <v>4.62</v>
      </c>
      <c r="I1158" s="12">
        <v>4.74</v>
      </c>
      <c r="J1158" s="12">
        <v>4.8099999999999996</v>
      </c>
      <c r="K1158" s="12">
        <v>4.7</v>
      </c>
      <c r="L1158" s="12">
        <v>23</v>
      </c>
      <c r="M1158" s="12">
        <v>13</v>
      </c>
      <c r="N1158" s="10" t="str">
        <f>LEFT(Data[[#This Row],[Instructor]],1)</f>
        <v>B</v>
      </c>
      <c r="O1158" s="10" t="str">
        <f>LEFT(Data[[#This Row],[Course Name]],5)</f>
        <v>21600</v>
      </c>
      <c r="P1158" s="11">
        <f t="shared" si="18"/>
        <v>10</v>
      </c>
      <c r="Q1158" s="12">
        <v>57</v>
      </c>
    </row>
    <row r="1159" spans="1:17" x14ac:dyDescent="0.3">
      <c r="A1159" s="12" t="s">
        <v>2909</v>
      </c>
      <c r="B1159" s="12" t="s">
        <v>2910</v>
      </c>
      <c r="C1159" s="12" t="s">
        <v>2252</v>
      </c>
      <c r="D1159" s="12">
        <v>201820</v>
      </c>
      <c r="E1159" s="13">
        <v>1</v>
      </c>
      <c r="F1159" s="12" t="s">
        <v>21</v>
      </c>
      <c r="G1159" s="12" t="s">
        <v>389</v>
      </c>
      <c r="H1159" s="12">
        <v>4.47</v>
      </c>
      <c r="I1159" s="12">
        <v>4.5999999999999996</v>
      </c>
      <c r="J1159" s="12">
        <v>3.5</v>
      </c>
      <c r="K1159" s="12">
        <v>4.28</v>
      </c>
      <c r="L1159" s="12">
        <v>13</v>
      </c>
      <c r="M1159" s="12">
        <v>5</v>
      </c>
      <c r="N1159" s="10" t="str">
        <f>LEFT(Data[[#This Row],[Instructor]],1)</f>
        <v>T</v>
      </c>
      <c r="O1159" s="10" t="str">
        <f>LEFT(Data[[#This Row],[Course Name]],5)</f>
        <v>21601</v>
      </c>
      <c r="P1159" s="11">
        <f t="shared" si="18"/>
        <v>8</v>
      </c>
      <c r="Q1159" s="12">
        <v>38</v>
      </c>
    </row>
    <row r="1160" spans="1:17" x14ac:dyDescent="0.3">
      <c r="A1160" s="12" t="s">
        <v>2911</v>
      </c>
      <c r="B1160" s="12" t="s">
        <v>2912</v>
      </c>
      <c r="C1160" s="12" t="s">
        <v>915</v>
      </c>
      <c r="D1160" s="12">
        <v>201820</v>
      </c>
      <c r="F1160" s="12" t="s">
        <v>42</v>
      </c>
      <c r="G1160" s="12" t="s">
        <v>367</v>
      </c>
      <c r="H1160" s="12">
        <v>4.75</v>
      </c>
      <c r="I1160" s="12">
        <v>4.67</v>
      </c>
      <c r="J1160" s="12">
        <v>4.08</v>
      </c>
      <c r="K1160" s="12">
        <v>4.57</v>
      </c>
      <c r="L1160" s="12">
        <v>37</v>
      </c>
      <c r="M1160" s="12">
        <v>3</v>
      </c>
      <c r="N1160" s="10" t="str">
        <f>LEFT(Data[[#This Row],[Instructor]],1)</f>
        <v>C</v>
      </c>
      <c r="O1160" s="10" t="str">
        <f>LEFT(Data[[#This Row],[Course Name]],5)</f>
        <v>21604</v>
      </c>
      <c r="P1160" s="11">
        <f t="shared" si="18"/>
        <v>34</v>
      </c>
      <c r="Q1160" s="12">
        <v>8</v>
      </c>
    </row>
    <row r="1161" spans="1:17" x14ac:dyDescent="0.3">
      <c r="A1161" s="12" t="s">
        <v>2913</v>
      </c>
      <c r="B1161" s="12" t="s">
        <v>2914</v>
      </c>
      <c r="C1161" s="12" t="s">
        <v>2915</v>
      </c>
      <c r="D1161" s="12">
        <v>201820</v>
      </c>
      <c r="E1161" s="13">
        <v>1</v>
      </c>
      <c r="F1161" s="12" t="s">
        <v>26</v>
      </c>
      <c r="G1161" s="12" t="s">
        <v>2916</v>
      </c>
      <c r="H1161" s="12">
        <v>4</v>
      </c>
      <c r="I1161" s="12">
        <v>4</v>
      </c>
      <c r="J1161" s="12">
        <v>4</v>
      </c>
      <c r="K1161" s="12">
        <v>4</v>
      </c>
      <c r="L1161" s="12">
        <v>6</v>
      </c>
      <c r="M1161" s="12">
        <v>1</v>
      </c>
      <c r="N1161" s="10" t="str">
        <f>LEFT(Data[[#This Row],[Instructor]],1)</f>
        <v>J</v>
      </c>
      <c r="O1161" s="10" t="str">
        <f>LEFT(Data[[#This Row],[Course Name]],5)</f>
        <v>21607</v>
      </c>
      <c r="P1161" s="11">
        <f t="shared" ref="P1161:P1224" si="19">L1161-M1161</f>
        <v>5</v>
      </c>
      <c r="Q1161" s="12">
        <v>17</v>
      </c>
    </row>
    <row r="1162" spans="1:17" x14ac:dyDescent="0.3">
      <c r="A1162" s="12" t="s">
        <v>2917</v>
      </c>
      <c r="B1162" s="12" t="s">
        <v>2918</v>
      </c>
      <c r="C1162" s="12" t="s">
        <v>2106</v>
      </c>
      <c r="D1162" s="12">
        <v>201820</v>
      </c>
      <c r="F1162" s="12" t="s">
        <v>42</v>
      </c>
      <c r="G1162" s="12" t="s">
        <v>367</v>
      </c>
      <c r="H1162" s="12">
        <v>4.16</v>
      </c>
      <c r="I1162" s="12">
        <v>4.2</v>
      </c>
      <c r="J1162" s="12">
        <v>3.88</v>
      </c>
      <c r="K1162" s="12">
        <v>4.0999999999999996</v>
      </c>
      <c r="L1162" s="12">
        <v>30</v>
      </c>
      <c r="M1162" s="12">
        <v>4</v>
      </c>
      <c r="N1162" s="10" t="str">
        <f>LEFT(Data[[#This Row],[Instructor]],1)</f>
        <v>C</v>
      </c>
      <c r="O1162" s="10" t="str">
        <f>LEFT(Data[[#This Row],[Course Name]],5)</f>
        <v>21608</v>
      </c>
      <c r="P1162" s="11">
        <f t="shared" si="19"/>
        <v>26</v>
      </c>
      <c r="Q1162" s="12">
        <v>13</v>
      </c>
    </row>
    <row r="1163" spans="1:17" x14ac:dyDescent="0.3">
      <c r="A1163" s="12" t="s">
        <v>2919</v>
      </c>
      <c r="B1163" s="12" t="s">
        <v>2920</v>
      </c>
      <c r="C1163" s="12" t="s">
        <v>645</v>
      </c>
      <c r="D1163" s="12">
        <v>201820</v>
      </c>
      <c r="E1163" s="13">
        <v>1</v>
      </c>
      <c r="F1163" s="12" t="s">
        <v>21</v>
      </c>
      <c r="G1163" s="12" t="s">
        <v>555</v>
      </c>
      <c r="H1163" s="12">
        <v>4.12</v>
      </c>
      <c r="I1163" s="12">
        <v>4.13</v>
      </c>
      <c r="J1163" s="12">
        <v>4.03</v>
      </c>
      <c r="K1163" s="12">
        <v>4.0999999999999996</v>
      </c>
      <c r="L1163" s="12">
        <v>29</v>
      </c>
      <c r="M1163" s="12">
        <v>8</v>
      </c>
      <c r="N1163" s="10" t="str">
        <f>LEFT(Data[[#This Row],[Instructor]],1)</f>
        <v>J</v>
      </c>
      <c r="O1163" s="10" t="str">
        <f>LEFT(Data[[#This Row],[Course Name]],5)</f>
        <v>21611</v>
      </c>
      <c r="P1163" s="11">
        <f t="shared" si="19"/>
        <v>21</v>
      </c>
      <c r="Q1163" s="12">
        <v>28</v>
      </c>
    </row>
    <row r="1164" spans="1:17" x14ac:dyDescent="0.3">
      <c r="A1164" s="12" t="s">
        <v>2921</v>
      </c>
      <c r="B1164" s="12" t="s">
        <v>2922</v>
      </c>
      <c r="C1164" s="12" t="s">
        <v>2923</v>
      </c>
      <c r="D1164" s="12">
        <v>201820</v>
      </c>
      <c r="E1164" s="13">
        <v>1</v>
      </c>
      <c r="F1164" s="12" t="s">
        <v>21</v>
      </c>
      <c r="G1164" s="12" t="s">
        <v>22</v>
      </c>
      <c r="H1164" s="12">
        <v>4.38</v>
      </c>
      <c r="I1164" s="12">
        <v>4.3600000000000003</v>
      </c>
      <c r="J1164" s="12">
        <v>4.1100000000000003</v>
      </c>
      <c r="K1164" s="12">
        <v>4.3099999999999996</v>
      </c>
      <c r="L1164" s="12">
        <v>28</v>
      </c>
      <c r="M1164" s="12">
        <v>10</v>
      </c>
      <c r="N1164" s="10" t="str">
        <f>LEFT(Data[[#This Row],[Instructor]],1)</f>
        <v>M</v>
      </c>
      <c r="O1164" s="10" t="str">
        <f>LEFT(Data[[#This Row],[Course Name]],5)</f>
        <v>21613</v>
      </c>
      <c r="P1164" s="11">
        <f t="shared" si="19"/>
        <v>18</v>
      </c>
      <c r="Q1164" s="12">
        <v>36</v>
      </c>
    </row>
    <row r="1165" spans="1:17" x14ac:dyDescent="0.3">
      <c r="A1165" s="12" t="s">
        <v>2924</v>
      </c>
      <c r="B1165" s="12" t="s">
        <v>2925</v>
      </c>
      <c r="C1165" s="12" t="s">
        <v>2554</v>
      </c>
      <c r="D1165" s="12">
        <v>201820</v>
      </c>
      <c r="F1165" s="12" t="s">
        <v>42</v>
      </c>
      <c r="G1165" s="12" t="s">
        <v>44</v>
      </c>
      <c r="H1165" s="12">
        <v>4.8600000000000003</v>
      </c>
      <c r="I1165" s="12">
        <v>4.82</v>
      </c>
      <c r="J1165" s="12">
        <v>4.75</v>
      </c>
      <c r="K1165" s="12">
        <v>4.82</v>
      </c>
      <c r="L1165" s="12">
        <v>42</v>
      </c>
      <c r="M1165" s="12">
        <v>20</v>
      </c>
      <c r="N1165" s="10" t="str">
        <f>LEFT(Data[[#This Row],[Instructor]],1)</f>
        <v>B</v>
      </c>
      <c r="O1165" s="10" t="str">
        <f>LEFT(Data[[#This Row],[Course Name]],5)</f>
        <v>21614</v>
      </c>
      <c r="P1165" s="11">
        <f t="shared" si="19"/>
        <v>22</v>
      </c>
      <c r="Q1165" s="12">
        <v>48</v>
      </c>
    </row>
    <row r="1166" spans="1:17" x14ac:dyDescent="0.3">
      <c r="A1166" s="12" t="s">
        <v>2926</v>
      </c>
      <c r="B1166" s="12" t="s">
        <v>2927</v>
      </c>
      <c r="C1166" s="12" t="s">
        <v>2549</v>
      </c>
      <c r="D1166" s="12">
        <v>201820</v>
      </c>
      <c r="F1166" s="12" t="s">
        <v>42</v>
      </c>
      <c r="G1166" s="12" t="s">
        <v>44</v>
      </c>
      <c r="H1166" s="12">
        <v>2.38</v>
      </c>
      <c r="I1166" s="12">
        <v>2.6</v>
      </c>
      <c r="J1166" s="12">
        <v>1</v>
      </c>
      <c r="K1166" s="12">
        <v>2.12</v>
      </c>
      <c r="L1166" s="12">
        <v>9</v>
      </c>
      <c r="M1166" s="12">
        <v>1</v>
      </c>
      <c r="N1166" s="10" t="str">
        <f>LEFT(Data[[#This Row],[Instructor]],1)</f>
        <v>S</v>
      </c>
      <c r="O1166" s="10" t="str">
        <f>LEFT(Data[[#This Row],[Course Name]],5)</f>
        <v>21617</v>
      </c>
      <c r="P1166" s="11">
        <f t="shared" si="19"/>
        <v>8</v>
      </c>
      <c r="Q1166" s="12">
        <v>11</v>
      </c>
    </row>
    <row r="1167" spans="1:17" x14ac:dyDescent="0.3">
      <c r="A1167" s="12" t="s">
        <v>2928</v>
      </c>
      <c r="B1167" s="12" t="s">
        <v>2929</v>
      </c>
      <c r="C1167" s="12" t="s">
        <v>1016</v>
      </c>
      <c r="D1167" s="12">
        <v>201820</v>
      </c>
      <c r="E1167" s="13">
        <v>1</v>
      </c>
      <c r="F1167" s="12" t="s">
        <v>26</v>
      </c>
      <c r="G1167" s="12" t="s">
        <v>444</v>
      </c>
      <c r="H1167" s="12">
        <v>4.6500000000000004</v>
      </c>
      <c r="I1167" s="12">
        <v>4.63</v>
      </c>
      <c r="J1167" s="12">
        <v>4.67</v>
      </c>
      <c r="K1167" s="12">
        <v>4.6500000000000004</v>
      </c>
      <c r="L1167" s="12">
        <v>8</v>
      </c>
      <c r="M1167" s="12">
        <v>6</v>
      </c>
      <c r="N1167" s="10" t="str">
        <f>LEFT(Data[[#This Row],[Instructor]],1)</f>
        <v>M</v>
      </c>
      <c r="O1167" s="10" t="str">
        <f>LEFT(Data[[#This Row],[Course Name]],5)</f>
        <v>21618</v>
      </c>
      <c r="P1167" s="11">
        <f t="shared" si="19"/>
        <v>2</v>
      </c>
      <c r="Q1167" s="12">
        <v>75</v>
      </c>
    </row>
    <row r="1168" spans="1:17" x14ac:dyDescent="0.3">
      <c r="A1168" s="12" t="s">
        <v>2930</v>
      </c>
      <c r="B1168" s="12" t="s">
        <v>2931</v>
      </c>
      <c r="C1168" s="12" t="s">
        <v>2388</v>
      </c>
      <c r="D1168" s="12">
        <v>201820</v>
      </c>
      <c r="F1168" s="12" t="s">
        <v>14</v>
      </c>
      <c r="G1168" s="12" t="s">
        <v>45</v>
      </c>
      <c r="H1168" s="12">
        <v>4.33</v>
      </c>
      <c r="I1168" s="12">
        <v>4.33</v>
      </c>
      <c r="J1168" s="12">
        <v>3.67</v>
      </c>
      <c r="K1168" s="12">
        <v>4.18</v>
      </c>
      <c r="L1168" s="12">
        <v>13</v>
      </c>
      <c r="M1168" s="12">
        <v>6</v>
      </c>
      <c r="N1168" s="10" t="str">
        <f>LEFT(Data[[#This Row],[Instructor]],1)</f>
        <v>J</v>
      </c>
      <c r="O1168" s="10" t="str">
        <f>LEFT(Data[[#This Row],[Course Name]],5)</f>
        <v>21620</v>
      </c>
      <c r="P1168" s="11">
        <f t="shared" si="19"/>
        <v>7</v>
      </c>
      <c r="Q1168" s="12">
        <v>46</v>
      </c>
    </row>
    <row r="1169" spans="1:17" x14ac:dyDescent="0.3">
      <c r="A1169" s="12" t="s">
        <v>2932</v>
      </c>
      <c r="B1169" s="12" t="s">
        <v>2933</v>
      </c>
      <c r="C1169" s="12" t="s">
        <v>295</v>
      </c>
      <c r="D1169" s="12">
        <v>201820</v>
      </c>
      <c r="E1169" s="13">
        <v>1</v>
      </c>
      <c r="F1169" s="12" t="s">
        <v>14</v>
      </c>
      <c r="G1169" s="12" t="s">
        <v>24</v>
      </c>
      <c r="H1169" s="12">
        <v>4.97</v>
      </c>
      <c r="I1169" s="12">
        <v>5</v>
      </c>
      <c r="J1169" s="12">
        <v>5</v>
      </c>
      <c r="K1169" s="12">
        <v>4.99</v>
      </c>
      <c r="L1169" s="12">
        <v>30</v>
      </c>
      <c r="M1169" s="12">
        <v>5</v>
      </c>
      <c r="N1169" s="10" t="str">
        <f>LEFT(Data[[#This Row],[Instructor]],1)</f>
        <v>D</v>
      </c>
      <c r="O1169" s="10" t="str">
        <f>LEFT(Data[[#This Row],[Course Name]],5)</f>
        <v>21621</v>
      </c>
      <c r="P1169" s="11">
        <f t="shared" si="19"/>
        <v>25</v>
      </c>
      <c r="Q1169" s="12">
        <v>17</v>
      </c>
    </row>
    <row r="1170" spans="1:17" x14ac:dyDescent="0.3">
      <c r="A1170" s="12" t="s">
        <v>2934</v>
      </c>
      <c r="B1170" s="12" t="s">
        <v>2935</v>
      </c>
      <c r="C1170" s="12" t="s">
        <v>211</v>
      </c>
      <c r="D1170" s="12">
        <v>201820</v>
      </c>
      <c r="F1170" s="12" t="s">
        <v>14</v>
      </c>
      <c r="G1170" s="12" t="s">
        <v>82</v>
      </c>
      <c r="H1170" s="12">
        <v>5</v>
      </c>
      <c r="I1170" s="12">
        <v>4.93</v>
      </c>
      <c r="J1170" s="12">
        <v>4.67</v>
      </c>
      <c r="K1170" s="12">
        <v>4.9000000000000004</v>
      </c>
      <c r="L1170" s="12">
        <v>14</v>
      </c>
      <c r="M1170" s="12">
        <v>3</v>
      </c>
      <c r="N1170" s="10" t="str">
        <f>LEFT(Data[[#This Row],[Instructor]],1)</f>
        <v>S</v>
      </c>
      <c r="O1170" s="10" t="str">
        <f>LEFT(Data[[#This Row],[Course Name]],5)</f>
        <v>21625</v>
      </c>
      <c r="P1170" s="11">
        <f t="shared" si="19"/>
        <v>11</v>
      </c>
      <c r="Q1170" s="12">
        <v>21</v>
      </c>
    </row>
    <row r="1171" spans="1:17" x14ac:dyDescent="0.3">
      <c r="A1171" s="12" t="s">
        <v>2936</v>
      </c>
      <c r="B1171" s="12" t="s">
        <v>2937</v>
      </c>
      <c r="C1171" s="12" t="s">
        <v>111</v>
      </c>
      <c r="D1171" s="12">
        <v>201820</v>
      </c>
      <c r="E1171" s="13">
        <v>1</v>
      </c>
      <c r="F1171" s="12" t="s">
        <v>14</v>
      </c>
      <c r="G1171" s="12" t="s">
        <v>82</v>
      </c>
      <c r="H1171" s="12">
        <v>5</v>
      </c>
      <c r="I1171" s="12">
        <v>5</v>
      </c>
      <c r="J1171" s="12">
        <v>5</v>
      </c>
      <c r="K1171" s="12">
        <v>5</v>
      </c>
      <c r="L1171" s="12">
        <v>6</v>
      </c>
      <c r="M1171" s="12">
        <v>6</v>
      </c>
      <c r="N1171" s="10" t="str">
        <f>LEFT(Data[[#This Row],[Instructor]],1)</f>
        <v>R</v>
      </c>
      <c r="O1171" s="10" t="str">
        <f>LEFT(Data[[#This Row],[Course Name]],5)</f>
        <v>21626</v>
      </c>
      <c r="P1171" s="11">
        <f t="shared" si="19"/>
        <v>0</v>
      </c>
      <c r="Q1171" s="12">
        <v>100</v>
      </c>
    </row>
    <row r="1172" spans="1:17" x14ac:dyDescent="0.3">
      <c r="A1172" s="12" t="s">
        <v>2938</v>
      </c>
      <c r="B1172" s="12" t="s">
        <v>2939</v>
      </c>
      <c r="C1172" s="12" t="s">
        <v>1644</v>
      </c>
      <c r="D1172" s="12">
        <v>201820</v>
      </c>
      <c r="E1172" s="13">
        <v>1</v>
      </c>
      <c r="F1172" s="12" t="s">
        <v>26</v>
      </c>
      <c r="G1172" s="12" t="s">
        <v>434</v>
      </c>
      <c r="H1172" s="12">
        <v>4.12</v>
      </c>
      <c r="I1172" s="12">
        <v>4.03</v>
      </c>
      <c r="J1172" s="12">
        <v>4.12</v>
      </c>
      <c r="K1172" s="12">
        <v>4.0999999999999996</v>
      </c>
      <c r="L1172" s="12">
        <v>23</v>
      </c>
      <c r="M1172" s="12">
        <v>6</v>
      </c>
      <c r="N1172" s="10" t="str">
        <f>LEFT(Data[[#This Row],[Instructor]],1)</f>
        <v>R</v>
      </c>
      <c r="O1172" s="10" t="str">
        <f>LEFT(Data[[#This Row],[Course Name]],5)</f>
        <v>21627</v>
      </c>
      <c r="P1172" s="11">
        <f t="shared" si="19"/>
        <v>17</v>
      </c>
      <c r="Q1172" s="12">
        <v>26</v>
      </c>
    </row>
    <row r="1173" spans="1:17" x14ac:dyDescent="0.3">
      <c r="A1173" s="12" t="s">
        <v>2940</v>
      </c>
      <c r="B1173" s="12" t="s">
        <v>2941</v>
      </c>
      <c r="C1173" s="12" t="s">
        <v>1503</v>
      </c>
      <c r="D1173" s="12">
        <v>201820</v>
      </c>
      <c r="E1173" s="13">
        <v>1</v>
      </c>
      <c r="F1173" s="12" t="s">
        <v>21</v>
      </c>
      <c r="G1173" s="12" t="s">
        <v>22</v>
      </c>
      <c r="H1173" s="12">
        <v>4.29</v>
      </c>
      <c r="I1173" s="12">
        <v>3.95</v>
      </c>
      <c r="J1173" s="12">
        <v>3.44</v>
      </c>
      <c r="K1173" s="12">
        <v>3.99</v>
      </c>
      <c r="L1173" s="12">
        <v>13</v>
      </c>
      <c r="M1173" s="12">
        <v>8</v>
      </c>
      <c r="N1173" s="10" t="str">
        <f>LEFT(Data[[#This Row],[Instructor]],1)</f>
        <v>A</v>
      </c>
      <c r="O1173" s="10" t="str">
        <f>LEFT(Data[[#This Row],[Course Name]],5)</f>
        <v>21634</v>
      </c>
      <c r="P1173" s="11">
        <f t="shared" si="19"/>
        <v>5</v>
      </c>
      <c r="Q1173" s="12">
        <v>62</v>
      </c>
    </row>
    <row r="1174" spans="1:17" x14ac:dyDescent="0.3">
      <c r="A1174" s="12" t="s">
        <v>2942</v>
      </c>
      <c r="B1174" s="12" t="s">
        <v>2943</v>
      </c>
      <c r="C1174" s="12" t="s">
        <v>243</v>
      </c>
      <c r="D1174" s="12">
        <v>201820</v>
      </c>
      <c r="E1174" s="13">
        <v>1</v>
      </c>
      <c r="F1174" s="12" t="s">
        <v>14</v>
      </c>
      <c r="G1174" s="12" t="s">
        <v>222</v>
      </c>
      <c r="H1174" s="12">
        <v>3.69</v>
      </c>
      <c r="I1174" s="12">
        <v>3.9</v>
      </c>
      <c r="J1174" s="12">
        <v>3.5</v>
      </c>
      <c r="K1174" s="12">
        <v>3.71</v>
      </c>
      <c r="L1174" s="12">
        <v>9</v>
      </c>
      <c r="M1174" s="12">
        <v>2</v>
      </c>
      <c r="N1174" s="10" t="str">
        <f>LEFT(Data[[#This Row],[Instructor]],1)</f>
        <v>S</v>
      </c>
      <c r="O1174" s="10" t="str">
        <f>LEFT(Data[[#This Row],[Course Name]],5)</f>
        <v>21636</v>
      </c>
      <c r="P1174" s="11">
        <f t="shared" si="19"/>
        <v>7</v>
      </c>
      <c r="Q1174" s="12">
        <v>22</v>
      </c>
    </row>
    <row r="1175" spans="1:17" x14ac:dyDescent="0.3">
      <c r="A1175" s="12" t="s">
        <v>2944</v>
      </c>
      <c r="B1175" s="12" t="s">
        <v>2945</v>
      </c>
      <c r="C1175" s="12" t="s">
        <v>417</v>
      </c>
      <c r="D1175" s="12">
        <v>201820</v>
      </c>
      <c r="E1175" s="13">
        <v>1</v>
      </c>
      <c r="F1175" s="12" t="s">
        <v>26</v>
      </c>
      <c r="G1175" s="12" t="s">
        <v>396</v>
      </c>
      <c r="L1175" s="12">
        <v>15</v>
      </c>
      <c r="M1175" s="12">
        <v>0</v>
      </c>
      <c r="N1175" s="10" t="str">
        <f>LEFT(Data[[#This Row],[Instructor]],1)</f>
        <v>J</v>
      </c>
      <c r="O1175" s="10" t="str">
        <f>LEFT(Data[[#This Row],[Course Name]],5)</f>
        <v>21637</v>
      </c>
      <c r="P1175" s="11">
        <f t="shared" si="19"/>
        <v>15</v>
      </c>
      <c r="Q1175" s="12">
        <v>0</v>
      </c>
    </row>
    <row r="1176" spans="1:17" x14ac:dyDescent="0.3">
      <c r="A1176" s="12" t="s">
        <v>2946</v>
      </c>
      <c r="B1176" s="12" t="s">
        <v>2947</v>
      </c>
      <c r="C1176" s="12" t="s">
        <v>1471</v>
      </c>
      <c r="D1176" s="12">
        <v>201820</v>
      </c>
      <c r="E1176" s="13">
        <v>1</v>
      </c>
      <c r="F1176" s="12" t="s">
        <v>21</v>
      </c>
      <c r="G1176" s="12" t="s">
        <v>22</v>
      </c>
      <c r="H1176" s="12">
        <v>3</v>
      </c>
      <c r="I1176" s="12">
        <v>2.92</v>
      </c>
      <c r="J1176" s="12">
        <v>2.5499999999999998</v>
      </c>
      <c r="K1176" s="12">
        <v>2.87</v>
      </c>
      <c r="L1176" s="12">
        <v>24</v>
      </c>
      <c r="M1176" s="12">
        <v>5</v>
      </c>
      <c r="N1176" s="10" t="str">
        <f>LEFT(Data[[#This Row],[Instructor]],1)</f>
        <v>K</v>
      </c>
      <c r="O1176" s="10" t="str">
        <f>LEFT(Data[[#This Row],[Course Name]],5)</f>
        <v>21649</v>
      </c>
      <c r="P1176" s="11">
        <f t="shared" si="19"/>
        <v>19</v>
      </c>
      <c r="Q1176" s="12">
        <v>21</v>
      </c>
    </row>
    <row r="1177" spans="1:17" x14ac:dyDescent="0.3">
      <c r="A1177" s="12" t="s">
        <v>2948</v>
      </c>
      <c r="B1177" s="12" t="s">
        <v>2949</v>
      </c>
      <c r="C1177" s="12" t="s">
        <v>1730</v>
      </c>
      <c r="D1177" s="12">
        <v>201820</v>
      </c>
      <c r="F1177" s="12" t="s">
        <v>14</v>
      </c>
      <c r="G1177" s="12" t="s">
        <v>82</v>
      </c>
      <c r="H1177" s="12">
        <v>5</v>
      </c>
      <c r="I1177" s="12">
        <v>4.92</v>
      </c>
      <c r="J1177" s="12">
        <v>4.79</v>
      </c>
      <c r="K1177" s="12">
        <v>4.93</v>
      </c>
      <c r="L1177" s="12">
        <v>24</v>
      </c>
      <c r="M1177" s="12">
        <v>5</v>
      </c>
      <c r="N1177" s="10" t="str">
        <f>LEFT(Data[[#This Row],[Instructor]],1)</f>
        <v>J</v>
      </c>
      <c r="O1177" s="10" t="str">
        <f>LEFT(Data[[#This Row],[Course Name]],5)</f>
        <v>21655</v>
      </c>
      <c r="P1177" s="11">
        <f t="shared" si="19"/>
        <v>19</v>
      </c>
      <c r="Q1177" s="12">
        <v>21</v>
      </c>
    </row>
    <row r="1178" spans="1:17" x14ac:dyDescent="0.3">
      <c r="A1178" s="12" t="s">
        <v>2950</v>
      </c>
      <c r="B1178" s="12" t="s">
        <v>2951</v>
      </c>
      <c r="C1178" s="12" t="s">
        <v>2151</v>
      </c>
      <c r="D1178" s="12">
        <v>201820</v>
      </c>
      <c r="E1178" s="13">
        <v>1</v>
      </c>
      <c r="F1178" s="12" t="s">
        <v>21</v>
      </c>
      <c r="G1178" s="12" t="s">
        <v>424</v>
      </c>
      <c r="H1178" s="12">
        <v>4.25</v>
      </c>
      <c r="I1178" s="12">
        <v>4.2</v>
      </c>
      <c r="J1178" s="12">
        <v>3.78</v>
      </c>
      <c r="K1178" s="12">
        <v>4.13</v>
      </c>
      <c r="L1178" s="12">
        <v>30</v>
      </c>
      <c r="M1178" s="12">
        <v>8</v>
      </c>
      <c r="N1178" s="10" t="str">
        <f>LEFT(Data[[#This Row],[Instructor]],1)</f>
        <v>J</v>
      </c>
      <c r="O1178" s="10" t="str">
        <f>LEFT(Data[[#This Row],[Course Name]],5)</f>
        <v>21656</v>
      </c>
      <c r="P1178" s="11">
        <f t="shared" si="19"/>
        <v>22</v>
      </c>
      <c r="Q1178" s="12">
        <v>27</v>
      </c>
    </row>
    <row r="1179" spans="1:17" x14ac:dyDescent="0.3">
      <c r="A1179" s="12" t="s">
        <v>2952</v>
      </c>
      <c r="B1179" s="12" t="s">
        <v>2953</v>
      </c>
      <c r="C1179" s="12" t="s">
        <v>427</v>
      </c>
      <c r="D1179" s="12">
        <v>201820</v>
      </c>
      <c r="E1179" s="13">
        <v>1</v>
      </c>
      <c r="F1179" s="12" t="s">
        <v>21</v>
      </c>
      <c r="G1179" s="12" t="s">
        <v>424</v>
      </c>
      <c r="H1179" s="12">
        <v>4.54</v>
      </c>
      <c r="I1179" s="12">
        <v>4.47</v>
      </c>
      <c r="J1179" s="12">
        <v>4.43</v>
      </c>
      <c r="K1179" s="12">
        <v>4.49</v>
      </c>
      <c r="L1179" s="12">
        <v>27</v>
      </c>
      <c r="M1179" s="12">
        <v>7</v>
      </c>
      <c r="N1179" s="10" t="str">
        <f>LEFT(Data[[#This Row],[Instructor]],1)</f>
        <v>J</v>
      </c>
      <c r="O1179" s="10" t="str">
        <f>LEFT(Data[[#This Row],[Course Name]],5)</f>
        <v>21657</v>
      </c>
      <c r="P1179" s="11">
        <f t="shared" si="19"/>
        <v>20</v>
      </c>
      <c r="Q1179" s="12">
        <v>26</v>
      </c>
    </row>
    <row r="1180" spans="1:17" x14ac:dyDescent="0.3">
      <c r="A1180" s="12" t="s">
        <v>2954</v>
      </c>
      <c r="B1180" s="12" t="s">
        <v>2955</v>
      </c>
      <c r="C1180" s="12" t="s">
        <v>2849</v>
      </c>
      <c r="D1180" s="12">
        <v>201820</v>
      </c>
      <c r="E1180" s="13">
        <v>1</v>
      </c>
      <c r="F1180" s="12" t="s">
        <v>21</v>
      </c>
      <c r="G1180" s="12" t="s">
        <v>424</v>
      </c>
      <c r="H1180" s="12">
        <v>3.61</v>
      </c>
      <c r="I1180" s="12">
        <v>3.76</v>
      </c>
      <c r="J1180" s="12">
        <v>3.6</v>
      </c>
      <c r="K1180" s="12">
        <v>3.65</v>
      </c>
      <c r="L1180" s="12">
        <v>43</v>
      </c>
      <c r="M1180" s="12">
        <v>5</v>
      </c>
      <c r="N1180" s="10" t="str">
        <f>LEFT(Data[[#This Row],[Instructor]],1)</f>
        <v>M</v>
      </c>
      <c r="O1180" s="10" t="str">
        <f>LEFT(Data[[#This Row],[Course Name]],5)</f>
        <v>21658</v>
      </c>
      <c r="P1180" s="11">
        <f t="shared" si="19"/>
        <v>38</v>
      </c>
      <c r="Q1180" s="12">
        <v>12</v>
      </c>
    </row>
    <row r="1181" spans="1:17" x14ac:dyDescent="0.3">
      <c r="A1181" s="12" t="s">
        <v>2956</v>
      </c>
      <c r="B1181" s="12" t="s">
        <v>2957</v>
      </c>
      <c r="C1181" s="12" t="s">
        <v>351</v>
      </c>
      <c r="D1181" s="12">
        <v>201820</v>
      </c>
      <c r="F1181" s="12" t="s">
        <v>14</v>
      </c>
      <c r="G1181" s="12" t="s">
        <v>319</v>
      </c>
      <c r="H1181" s="12">
        <v>4.7699999999999996</v>
      </c>
      <c r="I1181" s="12">
        <v>4.76</v>
      </c>
      <c r="J1181" s="12">
        <v>4.8</v>
      </c>
      <c r="K1181" s="12">
        <v>4.78</v>
      </c>
      <c r="L1181" s="12">
        <v>10</v>
      </c>
      <c r="M1181" s="12">
        <v>5</v>
      </c>
      <c r="N1181" s="10" t="str">
        <f>LEFT(Data[[#This Row],[Instructor]],1)</f>
        <v>B</v>
      </c>
      <c r="O1181" s="10" t="str">
        <f>LEFT(Data[[#This Row],[Course Name]],5)</f>
        <v>21659</v>
      </c>
      <c r="P1181" s="11">
        <f t="shared" si="19"/>
        <v>5</v>
      </c>
      <c r="Q1181" s="12">
        <v>50</v>
      </c>
    </row>
    <row r="1182" spans="1:17" x14ac:dyDescent="0.3">
      <c r="A1182" s="12" t="s">
        <v>2958</v>
      </c>
      <c r="B1182" s="12" t="s">
        <v>2959</v>
      </c>
      <c r="C1182" s="12" t="s">
        <v>76</v>
      </c>
      <c r="D1182" s="12">
        <v>201820</v>
      </c>
      <c r="F1182" s="12" t="s">
        <v>14</v>
      </c>
      <c r="G1182" s="12" t="s">
        <v>78</v>
      </c>
      <c r="H1182" s="12">
        <v>4.79</v>
      </c>
      <c r="I1182" s="12">
        <v>4.97</v>
      </c>
      <c r="J1182" s="12">
        <v>4.63</v>
      </c>
      <c r="K1182" s="12">
        <v>4.8099999999999996</v>
      </c>
      <c r="L1182" s="12">
        <v>60</v>
      </c>
      <c r="M1182" s="12">
        <v>9</v>
      </c>
      <c r="N1182" s="10" t="str">
        <f>LEFT(Data[[#This Row],[Instructor]],1)</f>
        <v>M</v>
      </c>
      <c r="O1182" s="10" t="str">
        <f>LEFT(Data[[#This Row],[Course Name]],5)</f>
        <v>21660</v>
      </c>
      <c r="P1182" s="11">
        <f t="shared" si="19"/>
        <v>51</v>
      </c>
      <c r="Q1182" s="12">
        <v>15</v>
      </c>
    </row>
    <row r="1183" spans="1:17" x14ac:dyDescent="0.3">
      <c r="A1183" s="12" t="s">
        <v>2960</v>
      </c>
      <c r="B1183" s="12" t="s">
        <v>2961</v>
      </c>
      <c r="C1183" s="12" t="s">
        <v>254</v>
      </c>
      <c r="D1183" s="12">
        <v>201820</v>
      </c>
      <c r="E1183" s="13">
        <v>1</v>
      </c>
      <c r="F1183" s="12" t="s">
        <v>14</v>
      </c>
      <c r="G1183" s="12" t="s">
        <v>222</v>
      </c>
      <c r="H1183" s="12">
        <v>4.58</v>
      </c>
      <c r="I1183" s="12">
        <v>4.58</v>
      </c>
      <c r="J1183" s="12">
        <v>4.4800000000000004</v>
      </c>
      <c r="K1183" s="12">
        <v>4.5599999999999996</v>
      </c>
      <c r="L1183" s="12">
        <v>43</v>
      </c>
      <c r="M1183" s="12">
        <v>11</v>
      </c>
      <c r="N1183" s="10" t="str">
        <f>LEFT(Data[[#This Row],[Instructor]],1)</f>
        <v>W</v>
      </c>
      <c r="O1183" s="10" t="str">
        <f>LEFT(Data[[#This Row],[Course Name]],5)</f>
        <v>21661</v>
      </c>
      <c r="P1183" s="11">
        <f t="shared" si="19"/>
        <v>32</v>
      </c>
      <c r="Q1183" s="12">
        <v>26</v>
      </c>
    </row>
    <row r="1184" spans="1:17" x14ac:dyDescent="0.3">
      <c r="A1184" s="12" t="s">
        <v>2962</v>
      </c>
      <c r="B1184" s="12" t="s">
        <v>2963</v>
      </c>
      <c r="C1184" s="12" t="s">
        <v>2034</v>
      </c>
      <c r="D1184" s="12">
        <v>201820</v>
      </c>
      <c r="E1184" s="13">
        <v>1</v>
      </c>
      <c r="F1184" s="12" t="s">
        <v>26</v>
      </c>
      <c r="G1184" s="12" t="s">
        <v>396</v>
      </c>
      <c r="L1184" s="12">
        <v>5</v>
      </c>
      <c r="M1184" s="12">
        <v>0</v>
      </c>
      <c r="N1184" s="10" t="str">
        <f>LEFT(Data[[#This Row],[Instructor]],1)</f>
        <v>B</v>
      </c>
      <c r="O1184" s="10" t="str">
        <f>LEFT(Data[[#This Row],[Course Name]],5)</f>
        <v>21663</v>
      </c>
      <c r="P1184" s="11">
        <f t="shared" si="19"/>
        <v>5</v>
      </c>
      <c r="Q1184" s="12">
        <v>0</v>
      </c>
    </row>
    <row r="1185" spans="1:17" x14ac:dyDescent="0.3">
      <c r="A1185" s="12" t="s">
        <v>2964</v>
      </c>
      <c r="B1185" s="12" t="s">
        <v>2965</v>
      </c>
      <c r="C1185" s="12" t="s">
        <v>2174</v>
      </c>
      <c r="D1185" s="12">
        <v>201820</v>
      </c>
      <c r="F1185" s="12" t="s">
        <v>26</v>
      </c>
      <c r="G1185" s="12" t="s">
        <v>444</v>
      </c>
      <c r="H1185" s="12">
        <v>4.3499999999999996</v>
      </c>
      <c r="I1185" s="12">
        <v>4.51</v>
      </c>
      <c r="J1185" s="12">
        <v>4.25</v>
      </c>
      <c r="K1185" s="12">
        <v>4.37</v>
      </c>
      <c r="L1185" s="12">
        <v>22</v>
      </c>
      <c r="M1185" s="12">
        <v>9</v>
      </c>
      <c r="N1185" s="10" t="str">
        <f>LEFT(Data[[#This Row],[Instructor]],1)</f>
        <v>C</v>
      </c>
      <c r="O1185" s="10" t="str">
        <f>LEFT(Data[[#This Row],[Course Name]],5)</f>
        <v>21666</v>
      </c>
      <c r="P1185" s="11">
        <f t="shared" si="19"/>
        <v>13</v>
      </c>
      <c r="Q1185" s="12">
        <v>41</v>
      </c>
    </row>
    <row r="1186" spans="1:17" x14ac:dyDescent="0.3">
      <c r="A1186" s="12" t="s">
        <v>2966</v>
      </c>
      <c r="B1186" s="12" t="s">
        <v>2967</v>
      </c>
      <c r="C1186" s="12" t="s">
        <v>1249</v>
      </c>
      <c r="D1186" s="12">
        <v>201820</v>
      </c>
      <c r="E1186" s="13">
        <v>1</v>
      </c>
      <c r="F1186" s="12" t="s">
        <v>26</v>
      </c>
      <c r="G1186" s="12" t="s">
        <v>1250</v>
      </c>
      <c r="H1186" s="12">
        <v>4</v>
      </c>
      <c r="I1186" s="12">
        <v>4</v>
      </c>
      <c r="J1186" s="12">
        <v>4</v>
      </c>
      <c r="K1186" s="12">
        <v>4</v>
      </c>
      <c r="L1186" s="12">
        <v>11</v>
      </c>
      <c r="M1186" s="12">
        <v>1</v>
      </c>
      <c r="N1186" s="10" t="str">
        <f>LEFT(Data[[#This Row],[Instructor]],1)</f>
        <v>E</v>
      </c>
      <c r="O1186" s="10" t="str">
        <f>LEFT(Data[[#This Row],[Course Name]],5)</f>
        <v>21667</v>
      </c>
      <c r="P1186" s="11">
        <f t="shared" si="19"/>
        <v>10</v>
      </c>
      <c r="Q1186" s="12">
        <v>9</v>
      </c>
    </row>
    <row r="1187" spans="1:17" x14ac:dyDescent="0.3">
      <c r="A1187" s="12" t="s">
        <v>2968</v>
      </c>
      <c r="B1187" s="12" t="s">
        <v>2969</v>
      </c>
      <c r="C1187" s="12" t="s">
        <v>1926</v>
      </c>
      <c r="D1187" s="12">
        <v>201820</v>
      </c>
      <c r="F1187" s="12" t="s">
        <v>14</v>
      </c>
      <c r="G1187" s="12" t="s">
        <v>15</v>
      </c>
      <c r="L1187" s="12">
        <v>11</v>
      </c>
      <c r="M1187" s="12">
        <v>0</v>
      </c>
      <c r="N1187" s="10" t="str">
        <f>LEFT(Data[[#This Row],[Instructor]],1)</f>
        <v>M</v>
      </c>
      <c r="O1187" s="10" t="str">
        <f>LEFT(Data[[#This Row],[Course Name]],5)</f>
        <v>21669</v>
      </c>
      <c r="P1187" s="11">
        <f t="shared" si="19"/>
        <v>11</v>
      </c>
      <c r="Q1187" s="12">
        <v>0</v>
      </c>
    </row>
    <row r="1188" spans="1:17" x14ac:dyDescent="0.3">
      <c r="A1188" s="12" t="s">
        <v>2970</v>
      </c>
      <c r="B1188" s="12" t="s">
        <v>2971</v>
      </c>
      <c r="C1188" s="12" t="s">
        <v>2972</v>
      </c>
      <c r="D1188" s="12">
        <v>201820</v>
      </c>
      <c r="E1188" s="13">
        <v>1</v>
      </c>
      <c r="F1188" s="12" t="s">
        <v>26</v>
      </c>
      <c r="G1188" s="12" t="s">
        <v>396</v>
      </c>
      <c r="L1188" s="12">
        <v>4</v>
      </c>
      <c r="M1188" s="12">
        <v>0</v>
      </c>
      <c r="N1188" s="10" t="str">
        <f>LEFT(Data[[#This Row],[Instructor]],1)</f>
        <v>L</v>
      </c>
      <c r="O1188" s="10" t="str">
        <f>LEFT(Data[[#This Row],[Course Name]],5)</f>
        <v>21675</v>
      </c>
      <c r="P1188" s="11">
        <f t="shared" si="19"/>
        <v>4</v>
      </c>
      <c r="Q1188" s="12">
        <v>0</v>
      </c>
    </row>
    <row r="1189" spans="1:17" x14ac:dyDescent="0.3">
      <c r="A1189" s="12" t="s">
        <v>2973</v>
      </c>
      <c r="B1189" s="12" t="s">
        <v>2974</v>
      </c>
      <c r="C1189" s="12" t="s">
        <v>2975</v>
      </c>
      <c r="D1189" s="12">
        <v>201820</v>
      </c>
      <c r="F1189" s="12" t="s">
        <v>14</v>
      </c>
      <c r="G1189" s="12" t="s">
        <v>45</v>
      </c>
      <c r="H1189" s="12">
        <v>4.16</v>
      </c>
      <c r="I1189" s="12">
        <v>4.25</v>
      </c>
      <c r="J1189" s="12">
        <v>4.25</v>
      </c>
      <c r="K1189" s="12">
        <v>4.21</v>
      </c>
      <c r="L1189" s="12">
        <v>32</v>
      </c>
      <c r="M1189" s="12">
        <v>4</v>
      </c>
      <c r="N1189" s="10" t="str">
        <f>LEFT(Data[[#This Row],[Instructor]],1)</f>
        <v>M</v>
      </c>
      <c r="O1189" s="10" t="str">
        <f>LEFT(Data[[#This Row],[Course Name]],5)</f>
        <v>21680</v>
      </c>
      <c r="P1189" s="11">
        <f t="shared" si="19"/>
        <v>28</v>
      </c>
      <c r="Q1189" s="12">
        <v>13</v>
      </c>
    </row>
    <row r="1190" spans="1:17" x14ac:dyDescent="0.3">
      <c r="A1190" s="12" t="s">
        <v>2976</v>
      </c>
      <c r="B1190" s="12" t="s">
        <v>2977</v>
      </c>
      <c r="C1190" s="12" t="s">
        <v>2978</v>
      </c>
      <c r="D1190" s="12">
        <v>201820</v>
      </c>
      <c r="F1190" s="12" t="s">
        <v>14</v>
      </c>
      <c r="G1190" s="12" t="s">
        <v>45</v>
      </c>
      <c r="H1190" s="12">
        <v>4.6500000000000004</v>
      </c>
      <c r="I1190" s="12">
        <v>4.54</v>
      </c>
      <c r="J1190" s="12">
        <v>4.5</v>
      </c>
      <c r="K1190" s="12">
        <v>4.59</v>
      </c>
      <c r="L1190" s="12">
        <v>34</v>
      </c>
      <c r="M1190" s="12">
        <v>7</v>
      </c>
      <c r="N1190" s="10" t="str">
        <f>LEFT(Data[[#This Row],[Instructor]],1)</f>
        <v>K</v>
      </c>
      <c r="O1190" s="10" t="str">
        <f>LEFT(Data[[#This Row],[Course Name]],5)</f>
        <v>21681</v>
      </c>
      <c r="P1190" s="11">
        <f t="shared" si="19"/>
        <v>27</v>
      </c>
      <c r="Q1190" s="12">
        <v>21</v>
      </c>
    </row>
    <row r="1191" spans="1:17" x14ac:dyDescent="0.3">
      <c r="A1191" s="12" t="s">
        <v>2979</v>
      </c>
      <c r="B1191" s="12" t="s">
        <v>2980</v>
      </c>
      <c r="C1191" s="12" t="s">
        <v>2975</v>
      </c>
      <c r="D1191" s="12">
        <v>201820</v>
      </c>
      <c r="F1191" s="12" t="s">
        <v>14</v>
      </c>
      <c r="G1191" s="12" t="s">
        <v>45</v>
      </c>
      <c r="H1191" s="12">
        <v>4.32</v>
      </c>
      <c r="I1191" s="12">
        <v>4.1100000000000003</v>
      </c>
      <c r="J1191" s="12">
        <v>4.1399999999999997</v>
      </c>
      <c r="K1191" s="12">
        <v>4.22</v>
      </c>
      <c r="L1191" s="12">
        <v>35</v>
      </c>
      <c r="M1191" s="12">
        <v>7</v>
      </c>
      <c r="N1191" s="10" t="str">
        <f>LEFT(Data[[#This Row],[Instructor]],1)</f>
        <v>M</v>
      </c>
      <c r="O1191" s="10" t="str">
        <f>LEFT(Data[[#This Row],[Course Name]],5)</f>
        <v>21682</v>
      </c>
      <c r="P1191" s="11">
        <f t="shared" si="19"/>
        <v>28</v>
      </c>
      <c r="Q1191" s="12">
        <v>20</v>
      </c>
    </row>
    <row r="1192" spans="1:17" x14ac:dyDescent="0.3">
      <c r="A1192" s="12" t="s">
        <v>2981</v>
      </c>
      <c r="B1192" s="12" t="s">
        <v>2982</v>
      </c>
      <c r="C1192" s="12" t="s">
        <v>2978</v>
      </c>
      <c r="D1192" s="12">
        <v>201820</v>
      </c>
      <c r="F1192" s="12" t="s">
        <v>14</v>
      </c>
      <c r="G1192" s="12" t="s">
        <v>45</v>
      </c>
      <c r="H1192" s="12">
        <v>3.19</v>
      </c>
      <c r="I1192" s="12">
        <v>3.49</v>
      </c>
      <c r="J1192" s="12">
        <v>3.72</v>
      </c>
      <c r="K1192" s="12">
        <v>3.4</v>
      </c>
      <c r="L1192" s="12">
        <v>33</v>
      </c>
      <c r="M1192" s="12">
        <v>8</v>
      </c>
      <c r="N1192" s="10" t="str">
        <f>LEFT(Data[[#This Row],[Instructor]],1)</f>
        <v>K</v>
      </c>
      <c r="O1192" s="10" t="str">
        <f>LEFT(Data[[#This Row],[Course Name]],5)</f>
        <v>21683</v>
      </c>
      <c r="P1192" s="11">
        <f t="shared" si="19"/>
        <v>25</v>
      </c>
      <c r="Q1192" s="12">
        <v>24</v>
      </c>
    </row>
    <row r="1193" spans="1:17" x14ac:dyDescent="0.3">
      <c r="A1193" s="12" t="s">
        <v>2983</v>
      </c>
      <c r="B1193" s="12" t="s">
        <v>2984</v>
      </c>
      <c r="C1193" s="12" t="s">
        <v>2222</v>
      </c>
      <c r="D1193" s="12">
        <v>201820</v>
      </c>
      <c r="F1193" s="12" t="s">
        <v>14</v>
      </c>
      <c r="G1193" s="12" t="s">
        <v>45</v>
      </c>
      <c r="H1193" s="12">
        <v>5</v>
      </c>
      <c r="I1193" s="12">
        <v>5</v>
      </c>
      <c r="J1193" s="12">
        <v>5</v>
      </c>
      <c r="K1193" s="12">
        <v>5</v>
      </c>
      <c r="L1193" s="12">
        <v>9</v>
      </c>
      <c r="M1193" s="12">
        <v>1</v>
      </c>
      <c r="N1193" s="10" t="str">
        <f>LEFT(Data[[#This Row],[Instructor]],1)</f>
        <v>S</v>
      </c>
      <c r="O1193" s="10" t="str">
        <f>LEFT(Data[[#This Row],[Course Name]],5)</f>
        <v>21685</v>
      </c>
      <c r="P1193" s="11">
        <f t="shared" si="19"/>
        <v>8</v>
      </c>
      <c r="Q1193" s="12">
        <v>11</v>
      </c>
    </row>
    <row r="1194" spans="1:17" x14ac:dyDescent="0.3">
      <c r="A1194" s="12" t="s">
        <v>2985</v>
      </c>
      <c r="B1194" s="12" t="s">
        <v>2986</v>
      </c>
      <c r="C1194" s="12" t="s">
        <v>547</v>
      </c>
      <c r="D1194" s="12">
        <v>201820</v>
      </c>
      <c r="E1194" s="13">
        <v>1</v>
      </c>
      <c r="F1194" s="12" t="s">
        <v>21</v>
      </c>
      <c r="G1194" s="12" t="s">
        <v>548</v>
      </c>
      <c r="H1194" s="12">
        <v>3.3</v>
      </c>
      <c r="I1194" s="12">
        <v>2.89</v>
      </c>
      <c r="J1194" s="12">
        <v>2</v>
      </c>
      <c r="K1194" s="12">
        <v>2.87</v>
      </c>
      <c r="L1194" s="12">
        <v>23</v>
      </c>
      <c r="M1194" s="12">
        <v>7</v>
      </c>
      <c r="N1194" s="10" t="str">
        <f>LEFT(Data[[#This Row],[Instructor]],1)</f>
        <v>A</v>
      </c>
      <c r="O1194" s="10" t="str">
        <f>LEFT(Data[[#This Row],[Course Name]],5)</f>
        <v>21687</v>
      </c>
      <c r="P1194" s="11">
        <f t="shared" si="19"/>
        <v>16</v>
      </c>
      <c r="Q1194" s="12">
        <v>30</v>
      </c>
    </row>
    <row r="1195" spans="1:17" x14ac:dyDescent="0.3">
      <c r="A1195" s="12" t="s">
        <v>2987</v>
      </c>
      <c r="B1195" s="12" t="s">
        <v>2988</v>
      </c>
      <c r="C1195" s="12" t="s">
        <v>2989</v>
      </c>
      <c r="D1195" s="12">
        <v>201820</v>
      </c>
      <c r="F1195" s="12" t="s">
        <v>14</v>
      </c>
      <c r="G1195" s="12" t="s">
        <v>82</v>
      </c>
      <c r="H1195" s="12">
        <v>3.88</v>
      </c>
      <c r="I1195" s="12">
        <v>4.2</v>
      </c>
      <c r="J1195" s="12">
        <v>3</v>
      </c>
      <c r="K1195" s="12">
        <v>3.76</v>
      </c>
      <c r="L1195" s="12">
        <v>7</v>
      </c>
      <c r="M1195" s="12">
        <v>1</v>
      </c>
      <c r="N1195" s="10" t="str">
        <f>LEFT(Data[[#This Row],[Instructor]],1)</f>
        <v>J</v>
      </c>
      <c r="O1195" s="10" t="str">
        <f>LEFT(Data[[#This Row],[Course Name]],5)</f>
        <v>21688</v>
      </c>
      <c r="P1195" s="11">
        <f t="shared" si="19"/>
        <v>6</v>
      </c>
      <c r="Q1195" s="12">
        <v>14</v>
      </c>
    </row>
    <row r="1196" spans="1:17" x14ac:dyDescent="0.3">
      <c r="A1196" s="12" t="s">
        <v>2990</v>
      </c>
      <c r="B1196" s="12" t="s">
        <v>2991</v>
      </c>
      <c r="C1196" s="12" t="s">
        <v>547</v>
      </c>
      <c r="D1196" s="12">
        <v>201820</v>
      </c>
      <c r="E1196" s="13">
        <v>1</v>
      </c>
      <c r="F1196" s="12" t="s">
        <v>21</v>
      </c>
      <c r="G1196" s="12" t="s">
        <v>548</v>
      </c>
      <c r="H1196" s="12">
        <v>3.86</v>
      </c>
      <c r="I1196" s="12">
        <v>3.66</v>
      </c>
      <c r="J1196" s="12">
        <v>3.75</v>
      </c>
      <c r="K1196" s="12">
        <v>3.78</v>
      </c>
      <c r="L1196" s="12">
        <v>31</v>
      </c>
      <c r="M1196" s="12">
        <v>10</v>
      </c>
      <c r="N1196" s="10" t="str">
        <f>LEFT(Data[[#This Row],[Instructor]],1)</f>
        <v>A</v>
      </c>
      <c r="O1196" s="10" t="str">
        <f>LEFT(Data[[#This Row],[Course Name]],5)</f>
        <v>21689</v>
      </c>
      <c r="P1196" s="11">
        <f t="shared" si="19"/>
        <v>21</v>
      </c>
      <c r="Q1196" s="12">
        <v>32</v>
      </c>
    </row>
    <row r="1197" spans="1:17" x14ac:dyDescent="0.3">
      <c r="A1197" s="12" t="s">
        <v>2992</v>
      </c>
      <c r="B1197" s="12" t="s">
        <v>2993</v>
      </c>
      <c r="C1197" s="12" t="s">
        <v>2994</v>
      </c>
      <c r="D1197" s="12">
        <v>201820</v>
      </c>
      <c r="F1197" s="12" t="s">
        <v>14</v>
      </c>
      <c r="G1197" s="12" t="s">
        <v>82</v>
      </c>
      <c r="H1197" s="12">
        <v>4.5</v>
      </c>
      <c r="I1197" s="12">
        <v>4.51</v>
      </c>
      <c r="J1197" s="12">
        <v>4.54</v>
      </c>
      <c r="K1197" s="12">
        <v>4.51</v>
      </c>
      <c r="L1197" s="12">
        <v>11</v>
      </c>
      <c r="M1197" s="12">
        <v>7</v>
      </c>
      <c r="N1197" s="10" t="str">
        <f>LEFT(Data[[#This Row],[Instructor]],1)</f>
        <v>L</v>
      </c>
      <c r="O1197" s="10" t="str">
        <f>LEFT(Data[[#This Row],[Course Name]],5)</f>
        <v>21690</v>
      </c>
      <c r="P1197" s="11">
        <f t="shared" si="19"/>
        <v>4</v>
      </c>
      <c r="Q1197" s="12">
        <v>64</v>
      </c>
    </row>
    <row r="1198" spans="1:17" x14ac:dyDescent="0.3">
      <c r="A1198" s="12" t="s">
        <v>2995</v>
      </c>
      <c r="B1198" s="12" t="s">
        <v>2996</v>
      </c>
      <c r="C1198" s="12" t="s">
        <v>821</v>
      </c>
      <c r="D1198" s="12">
        <v>201820</v>
      </c>
      <c r="E1198" s="13">
        <v>1</v>
      </c>
      <c r="F1198" s="12" t="s">
        <v>14</v>
      </c>
      <c r="G1198" s="12" t="s">
        <v>82</v>
      </c>
      <c r="H1198" s="12">
        <v>4.96</v>
      </c>
      <c r="I1198" s="12">
        <v>5</v>
      </c>
      <c r="J1198" s="12">
        <v>4.78</v>
      </c>
      <c r="K1198" s="12">
        <v>4.93</v>
      </c>
      <c r="L1198" s="12">
        <v>25</v>
      </c>
      <c r="M1198" s="12">
        <v>6</v>
      </c>
      <c r="N1198" s="10" t="str">
        <f>LEFT(Data[[#This Row],[Instructor]],1)</f>
        <v>A</v>
      </c>
      <c r="O1198" s="10" t="str">
        <f>LEFT(Data[[#This Row],[Course Name]],5)</f>
        <v>21693</v>
      </c>
      <c r="P1198" s="11">
        <f t="shared" si="19"/>
        <v>19</v>
      </c>
      <c r="Q1198" s="12">
        <v>24</v>
      </c>
    </row>
    <row r="1199" spans="1:17" x14ac:dyDescent="0.3">
      <c r="A1199" s="12" t="s">
        <v>2997</v>
      </c>
      <c r="B1199" s="12" t="s">
        <v>2998</v>
      </c>
      <c r="C1199" s="12" t="s">
        <v>388</v>
      </c>
      <c r="D1199" s="12">
        <v>201820</v>
      </c>
      <c r="E1199" s="13">
        <v>1</v>
      </c>
      <c r="F1199" s="12" t="s">
        <v>21</v>
      </c>
      <c r="G1199" s="12" t="s">
        <v>389</v>
      </c>
      <c r="H1199" s="12">
        <v>4.92</v>
      </c>
      <c r="I1199" s="12">
        <v>4.87</v>
      </c>
      <c r="J1199" s="12">
        <v>4.33</v>
      </c>
      <c r="K1199" s="12">
        <v>4.76</v>
      </c>
      <c r="L1199" s="12">
        <v>19</v>
      </c>
      <c r="M1199" s="12">
        <v>9</v>
      </c>
      <c r="N1199" s="10" t="str">
        <f>LEFT(Data[[#This Row],[Instructor]],1)</f>
        <v>L</v>
      </c>
      <c r="O1199" s="10" t="str">
        <f>LEFT(Data[[#This Row],[Course Name]],5)</f>
        <v>21696</v>
      </c>
      <c r="P1199" s="11">
        <f t="shared" si="19"/>
        <v>10</v>
      </c>
      <c r="Q1199" s="12">
        <v>47</v>
      </c>
    </row>
    <row r="1200" spans="1:17" x14ac:dyDescent="0.3">
      <c r="A1200" s="12" t="s">
        <v>2999</v>
      </c>
      <c r="B1200" s="12" t="s">
        <v>3000</v>
      </c>
      <c r="C1200" s="12" t="s">
        <v>427</v>
      </c>
      <c r="D1200" s="12">
        <v>201820</v>
      </c>
      <c r="E1200" s="13">
        <v>1</v>
      </c>
      <c r="F1200" s="12" t="s">
        <v>21</v>
      </c>
      <c r="G1200" s="12" t="s">
        <v>424</v>
      </c>
      <c r="H1200" s="12">
        <v>4.79</v>
      </c>
      <c r="I1200" s="12">
        <v>4.7300000000000004</v>
      </c>
      <c r="J1200" s="12">
        <v>4</v>
      </c>
      <c r="K1200" s="12">
        <v>4.59</v>
      </c>
      <c r="L1200" s="12">
        <v>10</v>
      </c>
      <c r="M1200" s="12">
        <v>3</v>
      </c>
      <c r="N1200" s="10" t="str">
        <f>LEFT(Data[[#This Row],[Instructor]],1)</f>
        <v>J</v>
      </c>
      <c r="O1200" s="10" t="str">
        <f>LEFT(Data[[#This Row],[Course Name]],5)</f>
        <v>21697</v>
      </c>
      <c r="P1200" s="11">
        <f t="shared" si="19"/>
        <v>7</v>
      </c>
      <c r="Q1200" s="12">
        <v>30</v>
      </c>
    </row>
    <row r="1201" spans="1:17" x14ac:dyDescent="0.3">
      <c r="A1201" s="12" t="s">
        <v>3001</v>
      </c>
      <c r="B1201" s="12" t="s">
        <v>3002</v>
      </c>
      <c r="C1201" s="12" t="s">
        <v>408</v>
      </c>
      <c r="D1201" s="12">
        <v>201820</v>
      </c>
      <c r="E1201" s="13">
        <v>1</v>
      </c>
      <c r="F1201" s="12" t="s">
        <v>21</v>
      </c>
      <c r="G1201" s="12" t="s">
        <v>389</v>
      </c>
      <c r="H1201" s="12">
        <v>4.28</v>
      </c>
      <c r="I1201" s="12">
        <v>4.2300000000000004</v>
      </c>
      <c r="J1201" s="12">
        <v>3.68</v>
      </c>
      <c r="K1201" s="12">
        <v>4.13</v>
      </c>
      <c r="L1201" s="12">
        <v>63</v>
      </c>
      <c r="M1201" s="12">
        <v>19</v>
      </c>
      <c r="N1201" s="10" t="str">
        <f>LEFT(Data[[#This Row],[Instructor]],1)</f>
        <v>Q</v>
      </c>
      <c r="O1201" s="10" t="str">
        <f>LEFT(Data[[#This Row],[Course Name]],5)</f>
        <v>21698</v>
      </c>
      <c r="P1201" s="11">
        <f t="shared" si="19"/>
        <v>44</v>
      </c>
      <c r="Q1201" s="12">
        <v>30</v>
      </c>
    </row>
    <row r="1202" spans="1:17" x14ac:dyDescent="0.3">
      <c r="A1202" s="12" t="s">
        <v>3003</v>
      </c>
      <c r="B1202" s="12" t="s">
        <v>3004</v>
      </c>
      <c r="C1202" s="12" t="s">
        <v>420</v>
      </c>
      <c r="D1202" s="12">
        <v>201820</v>
      </c>
      <c r="E1202" s="13">
        <v>1</v>
      </c>
      <c r="F1202" s="12" t="s">
        <v>42</v>
      </c>
      <c r="G1202" s="12" t="s">
        <v>43</v>
      </c>
      <c r="H1202" s="12">
        <v>4.79</v>
      </c>
      <c r="I1202" s="12">
        <v>4.8</v>
      </c>
      <c r="J1202" s="12">
        <v>4.82</v>
      </c>
      <c r="K1202" s="12">
        <v>4.8</v>
      </c>
      <c r="L1202" s="12">
        <v>37</v>
      </c>
      <c r="M1202" s="12">
        <v>14</v>
      </c>
      <c r="N1202" s="10" t="str">
        <f>LEFT(Data[[#This Row],[Instructor]],1)</f>
        <v>E</v>
      </c>
      <c r="O1202" s="10" t="str">
        <f>LEFT(Data[[#This Row],[Course Name]],5)</f>
        <v>21699</v>
      </c>
      <c r="P1202" s="11">
        <f t="shared" si="19"/>
        <v>23</v>
      </c>
      <c r="Q1202" s="12">
        <v>38</v>
      </c>
    </row>
    <row r="1203" spans="1:17" x14ac:dyDescent="0.3">
      <c r="A1203" s="12" t="s">
        <v>3005</v>
      </c>
      <c r="B1203" s="12" t="s">
        <v>3006</v>
      </c>
      <c r="C1203" s="12" t="s">
        <v>1715</v>
      </c>
      <c r="D1203" s="12">
        <v>201820</v>
      </c>
      <c r="E1203" s="13">
        <v>1</v>
      </c>
      <c r="F1203" s="12" t="s">
        <v>21</v>
      </c>
      <c r="G1203" s="12" t="s">
        <v>548</v>
      </c>
      <c r="H1203" s="12">
        <v>4.83</v>
      </c>
      <c r="I1203" s="12">
        <v>4.72</v>
      </c>
      <c r="J1203" s="12">
        <v>4.47</v>
      </c>
      <c r="K1203" s="12">
        <v>4.72</v>
      </c>
      <c r="L1203" s="12">
        <v>43</v>
      </c>
      <c r="M1203" s="12">
        <v>18</v>
      </c>
      <c r="N1203" s="10" t="str">
        <f>LEFT(Data[[#This Row],[Instructor]],1)</f>
        <v>K</v>
      </c>
      <c r="O1203" s="10" t="str">
        <f>LEFT(Data[[#This Row],[Course Name]],5)</f>
        <v>21700</v>
      </c>
      <c r="P1203" s="11">
        <f t="shared" si="19"/>
        <v>25</v>
      </c>
      <c r="Q1203" s="12">
        <v>42</v>
      </c>
    </row>
    <row r="1204" spans="1:17" x14ac:dyDescent="0.3">
      <c r="A1204" s="12" t="s">
        <v>3007</v>
      </c>
      <c r="B1204" s="12" t="s">
        <v>3008</v>
      </c>
      <c r="C1204" s="12" t="s">
        <v>420</v>
      </c>
      <c r="D1204" s="12">
        <v>201820</v>
      </c>
      <c r="E1204" s="13">
        <v>1</v>
      </c>
      <c r="F1204" s="12" t="s">
        <v>42</v>
      </c>
      <c r="G1204" s="12" t="s">
        <v>43</v>
      </c>
      <c r="H1204" s="12">
        <v>4.42</v>
      </c>
      <c r="I1204" s="12">
        <v>4.53</v>
      </c>
      <c r="J1204" s="12">
        <v>5</v>
      </c>
      <c r="K1204" s="12">
        <v>4.59</v>
      </c>
      <c r="L1204" s="12">
        <v>16</v>
      </c>
      <c r="M1204" s="12">
        <v>3</v>
      </c>
      <c r="N1204" s="10" t="str">
        <f>LEFT(Data[[#This Row],[Instructor]],1)</f>
        <v>E</v>
      </c>
      <c r="O1204" s="10" t="str">
        <f>LEFT(Data[[#This Row],[Course Name]],5)</f>
        <v>21701</v>
      </c>
      <c r="P1204" s="11">
        <f t="shared" si="19"/>
        <v>13</v>
      </c>
      <c r="Q1204" s="12">
        <v>19</v>
      </c>
    </row>
    <row r="1205" spans="1:17" x14ac:dyDescent="0.3">
      <c r="A1205" s="12" t="s">
        <v>3009</v>
      </c>
      <c r="B1205" s="12" t="s">
        <v>3010</v>
      </c>
      <c r="C1205" s="12" t="s">
        <v>1715</v>
      </c>
      <c r="D1205" s="12">
        <v>201820</v>
      </c>
      <c r="E1205" s="13">
        <v>1</v>
      </c>
      <c r="F1205" s="12" t="s">
        <v>21</v>
      </c>
      <c r="G1205" s="12" t="s">
        <v>548</v>
      </c>
      <c r="H1205" s="12">
        <v>4.57</v>
      </c>
      <c r="I1205" s="12">
        <v>4.54</v>
      </c>
      <c r="J1205" s="12">
        <v>3.8</v>
      </c>
      <c r="K1205" s="12">
        <v>4.38</v>
      </c>
      <c r="L1205" s="12">
        <v>61</v>
      </c>
      <c r="M1205" s="12">
        <v>19</v>
      </c>
      <c r="N1205" s="10" t="str">
        <f>LEFT(Data[[#This Row],[Instructor]],1)</f>
        <v>K</v>
      </c>
      <c r="O1205" s="10" t="str">
        <f>LEFT(Data[[#This Row],[Course Name]],5)</f>
        <v>21703</v>
      </c>
      <c r="P1205" s="11">
        <f t="shared" si="19"/>
        <v>42</v>
      </c>
      <c r="Q1205" s="12">
        <v>31</v>
      </c>
    </row>
    <row r="1206" spans="1:17" x14ac:dyDescent="0.3">
      <c r="A1206" s="12" t="s">
        <v>3011</v>
      </c>
      <c r="B1206" s="12" t="s">
        <v>3012</v>
      </c>
      <c r="C1206" s="12" t="s">
        <v>388</v>
      </c>
      <c r="D1206" s="12">
        <v>201820</v>
      </c>
      <c r="E1206" s="13">
        <v>1</v>
      </c>
      <c r="F1206" s="12" t="s">
        <v>21</v>
      </c>
      <c r="G1206" s="12" t="s">
        <v>389</v>
      </c>
      <c r="H1206" s="12">
        <v>4.25</v>
      </c>
      <c r="I1206" s="12">
        <v>4.3</v>
      </c>
      <c r="J1206" s="12">
        <v>3.5</v>
      </c>
      <c r="K1206" s="12">
        <v>4.09</v>
      </c>
      <c r="L1206" s="12">
        <v>9</v>
      </c>
      <c r="M1206" s="12">
        <v>2</v>
      </c>
      <c r="N1206" s="10" t="str">
        <f>LEFT(Data[[#This Row],[Instructor]],1)</f>
        <v>L</v>
      </c>
      <c r="O1206" s="10" t="str">
        <f>LEFT(Data[[#This Row],[Course Name]],5)</f>
        <v>21706</v>
      </c>
      <c r="P1206" s="11">
        <f t="shared" si="19"/>
        <v>7</v>
      </c>
      <c r="Q1206" s="12">
        <v>22</v>
      </c>
    </row>
    <row r="1207" spans="1:17" x14ac:dyDescent="0.3">
      <c r="A1207" s="12" t="s">
        <v>3013</v>
      </c>
      <c r="B1207" s="12" t="s">
        <v>3014</v>
      </c>
      <c r="C1207" s="12" t="s">
        <v>2252</v>
      </c>
      <c r="D1207" s="12">
        <v>201820</v>
      </c>
      <c r="E1207" s="13">
        <v>1</v>
      </c>
      <c r="F1207" s="12" t="s">
        <v>21</v>
      </c>
      <c r="G1207" s="12" t="s">
        <v>389</v>
      </c>
      <c r="H1207" s="12">
        <v>4.21</v>
      </c>
      <c r="I1207" s="12">
        <v>4.4000000000000004</v>
      </c>
      <c r="J1207" s="12">
        <v>3.71</v>
      </c>
      <c r="K1207" s="12">
        <v>4.1500000000000004</v>
      </c>
      <c r="L1207" s="12">
        <v>16</v>
      </c>
      <c r="M1207" s="12">
        <v>6</v>
      </c>
      <c r="N1207" s="10" t="str">
        <f>LEFT(Data[[#This Row],[Instructor]],1)</f>
        <v>T</v>
      </c>
      <c r="O1207" s="10" t="str">
        <f>LEFT(Data[[#This Row],[Course Name]],5)</f>
        <v>21708</v>
      </c>
      <c r="P1207" s="11">
        <f t="shared" si="19"/>
        <v>10</v>
      </c>
      <c r="Q1207" s="12">
        <v>38</v>
      </c>
    </row>
    <row r="1208" spans="1:17" x14ac:dyDescent="0.3">
      <c r="A1208" s="12" t="s">
        <v>3015</v>
      </c>
      <c r="B1208" s="12" t="s">
        <v>3016</v>
      </c>
      <c r="C1208" s="12" t="s">
        <v>462</v>
      </c>
      <c r="D1208" s="12">
        <v>201820</v>
      </c>
      <c r="E1208" s="13">
        <v>1</v>
      </c>
      <c r="F1208" s="12" t="s">
        <v>21</v>
      </c>
      <c r="G1208" s="12" t="s">
        <v>389</v>
      </c>
      <c r="H1208" s="12">
        <v>5</v>
      </c>
      <c r="I1208" s="12">
        <v>4.8</v>
      </c>
      <c r="J1208" s="12">
        <v>4.5999999999999996</v>
      </c>
      <c r="K1208" s="12">
        <v>4.8499999999999996</v>
      </c>
      <c r="L1208" s="12">
        <v>14</v>
      </c>
      <c r="M1208" s="12">
        <v>5</v>
      </c>
      <c r="N1208" s="10" t="str">
        <f>LEFT(Data[[#This Row],[Instructor]],1)</f>
        <v>A</v>
      </c>
      <c r="O1208" s="10" t="str">
        <f>LEFT(Data[[#This Row],[Course Name]],5)</f>
        <v>21709</v>
      </c>
      <c r="P1208" s="11">
        <f t="shared" si="19"/>
        <v>9</v>
      </c>
      <c r="Q1208" s="12">
        <v>36</v>
      </c>
    </row>
    <row r="1209" spans="1:17" x14ac:dyDescent="0.3">
      <c r="A1209" s="12" t="s">
        <v>3017</v>
      </c>
      <c r="B1209" s="12" t="s">
        <v>3018</v>
      </c>
      <c r="C1209" s="12" t="s">
        <v>2252</v>
      </c>
      <c r="D1209" s="12">
        <v>201820</v>
      </c>
      <c r="E1209" s="13">
        <v>1</v>
      </c>
      <c r="F1209" s="12" t="s">
        <v>21</v>
      </c>
      <c r="G1209" s="12" t="s">
        <v>389</v>
      </c>
      <c r="H1209" s="12">
        <v>4.78</v>
      </c>
      <c r="I1209" s="12">
        <v>4.5</v>
      </c>
      <c r="J1209" s="12">
        <v>3.56</v>
      </c>
      <c r="K1209" s="12">
        <v>4.41</v>
      </c>
      <c r="L1209" s="12">
        <v>16</v>
      </c>
      <c r="M1209" s="12">
        <v>4</v>
      </c>
      <c r="N1209" s="10" t="str">
        <f>LEFT(Data[[#This Row],[Instructor]],1)</f>
        <v>T</v>
      </c>
      <c r="O1209" s="10" t="str">
        <f>LEFT(Data[[#This Row],[Course Name]],5)</f>
        <v>21710</v>
      </c>
      <c r="P1209" s="11">
        <f t="shared" si="19"/>
        <v>12</v>
      </c>
      <c r="Q1209" s="12">
        <v>25</v>
      </c>
    </row>
    <row r="1210" spans="1:17" x14ac:dyDescent="0.3">
      <c r="A1210" s="12" t="s">
        <v>3019</v>
      </c>
      <c r="B1210" s="12" t="s">
        <v>3020</v>
      </c>
      <c r="C1210" s="12" t="s">
        <v>2454</v>
      </c>
      <c r="D1210" s="12">
        <v>201820</v>
      </c>
      <c r="E1210" s="13">
        <v>1</v>
      </c>
      <c r="F1210" s="12" t="s">
        <v>42</v>
      </c>
      <c r="G1210" s="12" t="s">
        <v>367</v>
      </c>
      <c r="H1210" s="12">
        <v>4.5199999999999996</v>
      </c>
      <c r="I1210" s="12">
        <v>4.55</v>
      </c>
      <c r="J1210" s="12">
        <v>4.16</v>
      </c>
      <c r="K1210" s="12">
        <v>4.4400000000000004</v>
      </c>
      <c r="L1210" s="12">
        <v>18</v>
      </c>
      <c r="M1210" s="12">
        <v>8</v>
      </c>
      <c r="N1210" s="10" t="str">
        <f>LEFT(Data[[#This Row],[Instructor]],1)</f>
        <v>P</v>
      </c>
      <c r="O1210" s="10" t="str">
        <f>LEFT(Data[[#This Row],[Course Name]],5)</f>
        <v>21714</v>
      </c>
      <c r="P1210" s="11">
        <f t="shared" si="19"/>
        <v>10</v>
      </c>
      <c r="Q1210" s="12">
        <v>44</v>
      </c>
    </row>
    <row r="1211" spans="1:17" x14ac:dyDescent="0.3">
      <c r="A1211" s="12" t="s">
        <v>3021</v>
      </c>
      <c r="B1211" s="12" t="s">
        <v>3022</v>
      </c>
      <c r="C1211" s="12" t="s">
        <v>1256</v>
      </c>
      <c r="D1211" s="12">
        <v>201820</v>
      </c>
      <c r="E1211" s="13">
        <v>1</v>
      </c>
      <c r="F1211" s="12" t="s">
        <v>21</v>
      </c>
      <c r="G1211" s="12" t="s">
        <v>1208</v>
      </c>
      <c r="H1211" s="12">
        <v>5</v>
      </c>
      <c r="I1211" s="12">
        <v>4.9000000000000004</v>
      </c>
      <c r="J1211" s="12">
        <v>4.5</v>
      </c>
      <c r="K1211" s="12">
        <v>4.8499999999999996</v>
      </c>
      <c r="L1211" s="12">
        <v>29</v>
      </c>
      <c r="M1211" s="12">
        <v>6</v>
      </c>
      <c r="N1211" s="10" t="str">
        <f>LEFT(Data[[#This Row],[Instructor]],1)</f>
        <v>A</v>
      </c>
      <c r="O1211" s="10" t="str">
        <f>LEFT(Data[[#This Row],[Course Name]],5)</f>
        <v>21715</v>
      </c>
      <c r="P1211" s="11">
        <f t="shared" si="19"/>
        <v>23</v>
      </c>
      <c r="Q1211" s="12">
        <v>21</v>
      </c>
    </row>
    <row r="1212" spans="1:17" x14ac:dyDescent="0.3">
      <c r="A1212" s="12" t="s">
        <v>3023</v>
      </c>
      <c r="B1212" s="12" t="s">
        <v>3024</v>
      </c>
      <c r="C1212" s="12" t="s">
        <v>1396</v>
      </c>
      <c r="D1212" s="12">
        <v>201820</v>
      </c>
      <c r="E1212" s="13">
        <v>1</v>
      </c>
      <c r="F1212" s="12" t="s">
        <v>21</v>
      </c>
      <c r="G1212" s="12" t="s">
        <v>1208</v>
      </c>
      <c r="H1212" s="12">
        <v>4.87</v>
      </c>
      <c r="I1212" s="12">
        <v>4.93</v>
      </c>
      <c r="J1212" s="12">
        <v>4.42</v>
      </c>
      <c r="K1212" s="12">
        <v>4.78</v>
      </c>
      <c r="L1212" s="12">
        <v>11</v>
      </c>
      <c r="M1212" s="12">
        <v>3</v>
      </c>
      <c r="N1212" s="10" t="str">
        <f>LEFT(Data[[#This Row],[Instructor]],1)</f>
        <v>P</v>
      </c>
      <c r="O1212" s="10" t="str">
        <f>LEFT(Data[[#This Row],[Course Name]],5)</f>
        <v>21716</v>
      </c>
      <c r="P1212" s="11">
        <f t="shared" si="19"/>
        <v>8</v>
      </c>
      <c r="Q1212" s="12">
        <v>27</v>
      </c>
    </row>
    <row r="1213" spans="1:17" x14ac:dyDescent="0.3">
      <c r="A1213" s="12" t="s">
        <v>3025</v>
      </c>
      <c r="B1213" s="12" t="s">
        <v>3026</v>
      </c>
      <c r="C1213" s="12" t="s">
        <v>1396</v>
      </c>
      <c r="D1213" s="12">
        <v>201820</v>
      </c>
      <c r="E1213" s="13">
        <v>1</v>
      </c>
      <c r="F1213" s="12" t="s">
        <v>21</v>
      </c>
      <c r="G1213" s="12" t="s">
        <v>1208</v>
      </c>
      <c r="H1213" s="12">
        <v>4.67</v>
      </c>
      <c r="I1213" s="12">
        <v>4.7</v>
      </c>
      <c r="J1213" s="12">
        <v>4.42</v>
      </c>
      <c r="K1213" s="12">
        <v>4.62</v>
      </c>
      <c r="L1213" s="12">
        <v>23</v>
      </c>
      <c r="M1213" s="12">
        <v>6</v>
      </c>
      <c r="N1213" s="10" t="str">
        <f>LEFT(Data[[#This Row],[Instructor]],1)</f>
        <v>P</v>
      </c>
      <c r="O1213" s="10" t="str">
        <f>LEFT(Data[[#This Row],[Course Name]],5)</f>
        <v>21717</v>
      </c>
      <c r="P1213" s="11">
        <f t="shared" si="19"/>
        <v>17</v>
      </c>
      <c r="Q1213" s="12">
        <v>26</v>
      </c>
    </row>
    <row r="1214" spans="1:17" x14ac:dyDescent="0.3">
      <c r="A1214" s="12" t="s">
        <v>3027</v>
      </c>
      <c r="B1214" s="12" t="s">
        <v>3028</v>
      </c>
      <c r="C1214" s="12" t="s">
        <v>1396</v>
      </c>
      <c r="D1214" s="12">
        <v>201820</v>
      </c>
      <c r="E1214" s="13">
        <v>1</v>
      </c>
      <c r="F1214" s="12" t="s">
        <v>21</v>
      </c>
      <c r="G1214" s="12" t="s">
        <v>1208</v>
      </c>
      <c r="H1214" s="12">
        <v>4.7300000000000004</v>
      </c>
      <c r="I1214" s="12">
        <v>4.5999999999999996</v>
      </c>
      <c r="J1214" s="12">
        <v>4.62</v>
      </c>
      <c r="K1214" s="12">
        <v>4.67</v>
      </c>
      <c r="L1214" s="12">
        <v>19</v>
      </c>
      <c r="M1214" s="12">
        <v>6</v>
      </c>
      <c r="N1214" s="10" t="str">
        <f>LEFT(Data[[#This Row],[Instructor]],1)</f>
        <v>P</v>
      </c>
      <c r="O1214" s="10" t="str">
        <f>LEFT(Data[[#This Row],[Course Name]],5)</f>
        <v>21718</v>
      </c>
      <c r="P1214" s="11">
        <f t="shared" si="19"/>
        <v>13</v>
      </c>
      <c r="Q1214" s="12">
        <v>32</v>
      </c>
    </row>
    <row r="1215" spans="1:17" x14ac:dyDescent="0.3">
      <c r="A1215" s="12" t="s">
        <v>3029</v>
      </c>
      <c r="B1215" s="12" t="s">
        <v>3030</v>
      </c>
      <c r="C1215" s="12" t="s">
        <v>1396</v>
      </c>
      <c r="D1215" s="12">
        <v>201820</v>
      </c>
      <c r="E1215" s="13">
        <v>1</v>
      </c>
      <c r="F1215" s="12" t="s">
        <v>21</v>
      </c>
      <c r="G1215" s="12" t="s">
        <v>1208</v>
      </c>
      <c r="H1215" s="12">
        <v>4.83</v>
      </c>
      <c r="I1215" s="12">
        <v>4.68</v>
      </c>
      <c r="J1215" s="12">
        <v>4.6500000000000004</v>
      </c>
      <c r="K1215" s="12">
        <v>4.74</v>
      </c>
      <c r="L1215" s="12">
        <v>18</v>
      </c>
      <c r="M1215" s="12">
        <v>5</v>
      </c>
      <c r="N1215" s="10" t="str">
        <f>LEFT(Data[[#This Row],[Instructor]],1)</f>
        <v>P</v>
      </c>
      <c r="O1215" s="10" t="str">
        <f>LEFT(Data[[#This Row],[Course Name]],5)</f>
        <v>21719</v>
      </c>
      <c r="P1215" s="11">
        <f t="shared" si="19"/>
        <v>13</v>
      </c>
      <c r="Q1215" s="12">
        <v>28</v>
      </c>
    </row>
    <row r="1216" spans="1:17" x14ac:dyDescent="0.3">
      <c r="A1216" s="12" t="s">
        <v>3031</v>
      </c>
      <c r="B1216" s="12" t="s">
        <v>3032</v>
      </c>
      <c r="C1216" s="12" t="s">
        <v>1412</v>
      </c>
      <c r="D1216" s="12">
        <v>201820</v>
      </c>
      <c r="E1216" s="13">
        <v>1</v>
      </c>
      <c r="F1216" s="12" t="s">
        <v>21</v>
      </c>
      <c r="G1216" s="12" t="s">
        <v>1208</v>
      </c>
      <c r="H1216" s="12">
        <v>4.7</v>
      </c>
      <c r="I1216" s="12">
        <v>4.4800000000000004</v>
      </c>
      <c r="J1216" s="12">
        <v>4.42</v>
      </c>
      <c r="K1216" s="12">
        <v>4.57</v>
      </c>
      <c r="L1216" s="12">
        <v>28</v>
      </c>
      <c r="M1216" s="12">
        <v>12</v>
      </c>
      <c r="N1216" s="10" t="str">
        <f>LEFT(Data[[#This Row],[Instructor]],1)</f>
        <v>B</v>
      </c>
      <c r="O1216" s="10" t="str">
        <f>LEFT(Data[[#This Row],[Course Name]],5)</f>
        <v>21720</v>
      </c>
      <c r="P1216" s="11">
        <f t="shared" si="19"/>
        <v>16</v>
      </c>
      <c r="Q1216" s="12">
        <v>43</v>
      </c>
    </row>
    <row r="1217" spans="1:17" x14ac:dyDescent="0.3">
      <c r="A1217" s="12" t="s">
        <v>3033</v>
      </c>
      <c r="B1217" s="12" t="s">
        <v>3034</v>
      </c>
      <c r="C1217" s="12" t="s">
        <v>1412</v>
      </c>
      <c r="D1217" s="12">
        <v>201820</v>
      </c>
      <c r="E1217" s="13">
        <v>1</v>
      </c>
      <c r="F1217" s="12" t="s">
        <v>21</v>
      </c>
      <c r="G1217" s="12" t="s">
        <v>1208</v>
      </c>
      <c r="H1217" s="12">
        <v>4.58</v>
      </c>
      <c r="I1217" s="12">
        <v>4.62</v>
      </c>
      <c r="J1217" s="12">
        <v>4.13</v>
      </c>
      <c r="K1217" s="12">
        <v>4.4800000000000004</v>
      </c>
      <c r="L1217" s="12">
        <v>23</v>
      </c>
      <c r="M1217" s="12">
        <v>13</v>
      </c>
      <c r="N1217" s="10" t="str">
        <f>LEFT(Data[[#This Row],[Instructor]],1)</f>
        <v>B</v>
      </c>
      <c r="O1217" s="10" t="str">
        <f>LEFT(Data[[#This Row],[Course Name]],5)</f>
        <v>21721</v>
      </c>
      <c r="P1217" s="11">
        <f t="shared" si="19"/>
        <v>10</v>
      </c>
      <c r="Q1217" s="12">
        <v>57</v>
      </c>
    </row>
    <row r="1218" spans="1:17" x14ac:dyDescent="0.3">
      <c r="A1218" s="12" t="s">
        <v>3035</v>
      </c>
      <c r="B1218" s="12" t="s">
        <v>3036</v>
      </c>
      <c r="C1218" s="12" t="s">
        <v>1412</v>
      </c>
      <c r="D1218" s="12">
        <v>201820</v>
      </c>
      <c r="E1218" s="13">
        <v>1</v>
      </c>
      <c r="F1218" s="12" t="s">
        <v>21</v>
      </c>
      <c r="G1218" s="12" t="s">
        <v>1208</v>
      </c>
      <c r="H1218" s="12">
        <v>4.66</v>
      </c>
      <c r="I1218" s="12">
        <v>4.67</v>
      </c>
      <c r="J1218" s="12">
        <v>4.5599999999999996</v>
      </c>
      <c r="K1218" s="12">
        <v>4.6399999999999997</v>
      </c>
      <c r="L1218" s="12">
        <v>17</v>
      </c>
      <c r="M1218" s="12">
        <v>9</v>
      </c>
      <c r="N1218" s="10" t="str">
        <f>LEFT(Data[[#This Row],[Instructor]],1)</f>
        <v>B</v>
      </c>
      <c r="O1218" s="10" t="str">
        <f>LEFT(Data[[#This Row],[Course Name]],5)</f>
        <v>21722</v>
      </c>
      <c r="P1218" s="11">
        <f t="shared" si="19"/>
        <v>8</v>
      </c>
      <c r="Q1218" s="12">
        <v>53</v>
      </c>
    </row>
    <row r="1219" spans="1:17" x14ac:dyDescent="0.3">
      <c r="A1219" s="12" t="s">
        <v>3037</v>
      </c>
      <c r="B1219" s="12" t="s">
        <v>3038</v>
      </c>
      <c r="C1219" s="12" t="s">
        <v>1412</v>
      </c>
      <c r="D1219" s="12">
        <v>201820</v>
      </c>
      <c r="E1219" s="13">
        <v>1</v>
      </c>
      <c r="F1219" s="12" t="s">
        <v>21</v>
      </c>
      <c r="G1219" s="12" t="s">
        <v>1208</v>
      </c>
      <c r="H1219" s="12">
        <v>4.28</v>
      </c>
      <c r="I1219" s="12">
        <v>4.17</v>
      </c>
      <c r="J1219" s="12">
        <v>4.0199999999999996</v>
      </c>
      <c r="K1219" s="12">
        <v>4.1900000000000004</v>
      </c>
      <c r="L1219" s="12">
        <v>27</v>
      </c>
      <c r="M1219" s="12">
        <v>12</v>
      </c>
      <c r="N1219" s="10" t="str">
        <f>LEFT(Data[[#This Row],[Instructor]],1)</f>
        <v>B</v>
      </c>
      <c r="O1219" s="10" t="str">
        <f>LEFT(Data[[#This Row],[Course Name]],5)</f>
        <v>21723</v>
      </c>
      <c r="P1219" s="11">
        <f t="shared" si="19"/>
        <v>15</v>
      </c>
      <c r="Q1219" s="12">
        <v>44</v>
      </c>
    </row>
    <row r="1220" spans="1:17" x14ac:dyDescent="0.3">
      <c r="A1220" s="12" t="s">
        <v>3039</v>
      </c>
      <c r="B1220" s="12" t="s">
        <v>3040</v>
      </c>
      <c r="C1220" s="12" t="s">
        <v>81</v>
      </c>
      <c r="D1220" s="12">
        <v>201820</v>
      </c>
      <c r="E1220" s="13">
        <v>1</v>
      </c>
      <c r="F1220" s="12" t="s">
        <v>14</v>
      </c>
      <c r="G1220" s="12" t="s">
        <v>82</v>
      </c>
      <c r="H1220" s="12">
        <v>4.62</v>
      </c>
      <c r="I1220" s="12">
        <v>4.58</v>
      </c>
      <c r="J1220" s="12">
        <v>4.68</v>
      </c>
      <c r="K1220" s="12">
        <v>4.62</v>
      </c>
      <c r="L1220" s="12">
        <v>32</v>
      </c>
      <c r="M1220" s="12">
        <v>19</v>
      </c>
      <c r="N1220" s="10" t="str">
        <f>LEFT(Data[[#This Row],[Instructor]],1)</f>
        <v>J</v>
      </c>
      <c r="O1220" s="10" t="str">
        <f>LEFT(Data[[#This Row],[Course Name]],5)</f>
        <v>21724</v>
      </c>
      <c r="P1220" s="11">
        <f t="shared" si="19"/>
        <v>13</v>
      </c>
      <c r="Q1220" s="12">
        <v>59</v>
      </c>
    </row>
    <row r="1221" spans="1:17" x14ac:dyDescent="0.3">
      <c r="A1221" s="12" t="s">
        <v>3041</v>
      </c>
      <c r="B1221" s="12" t="s">
        <v>3042</v>
      </c>
      <c r="C1221" s="12" t="s">
        <v>427</v>
      </c>
      <c r="D1221" s="12">
        <v>201820</v>
      </c>
      <c r="E1221" s="13">
        <v>1</v>
      </c>
      <c r="F1221" s="12" t="s">
        <v>21</v>
      </c>
      <c r="G1221" s="12" t="s">
        <v>424</v>
      </c>
      <c r="H1221" s="12">
        <v>3.89</v>
      </c>
      <c r="I1221" s="12">
        <v>3.98</v>
      </c>
      <c r="J1221" s="12">
        <v>3.57</v>
      </c>
      <c r="K1221" s="12">
        <v>3.84</v>
      </c>
      <c r="L1221" s="12">
        <v>39</v>
      </c>
      <c r="M1221" s="12">
        <v>9</v>
      </c>
      <c r="N1221" s="10" t="str">
        <f>LEFT(Data[[#This Row],[Instructor]],1)</f>
        <v>J</v>
      </c>
      <c r="O1221" s="10" t="str">
        <f>LEFT(Data[[#This Row],[Course Name]],5)</f>
        <v>21725</v>
      </c>
      <c r="P1221" s="11">
        <f t="shared" si="19"/>
        <v>30</v>
      </c>
      <c r="Q1221" s="12">
        <v>23</v>
      </c>
    </row>
    <row r="1222" spans="1:17" x14ac:dyDescent="0.3">
      <c r="A1222" s="12" t="s">
        <v>3043</v>
      </c>
      <c r="B1222" s="12" t="s">
        <v>3044</v>
      </c>
      <c r="C1222" s="12" t="s">
        <v>1874</v>
      </c>
      <c r="D1222" s="12">
        <v>201820</v>
      </c>
      <c r="E1222" s="13">
        <v>1</v>
      </c>
      <c r="F1222" s="12" t="s">
        <v>21</v>
      </c>
      <c r="G1222" s="12" t="s">
        <v>1208</v>
      </c>
      <c r="H1222" s="12">
        <v>4.1900000000000004</v>
      </c>
      <c r="I1222" s="12">
        <v>4.33</v>
      </c>
      <c r="J1222" s="12">
        <v>4.12</v>
      </c>
      <c r="K1222" s="12">
        <v>4.21</v>
      </c>
      <c r="L1222" s="12">
        <v>18</v>
      </c>
      <c r="M1222" s="12">
        <v>12</v>
      </c>
      <c r="N1222" s="10" t="str">
        <f>LEFT(Data[[#This Row],[Instructor]],1)</f>
        <v>M</v>
      </c>
      <c r="O1222" s="10" t="str">
        <f>LEFT(Data[[#This Row],[Course Name]],5)</f>
        <v>21726</v>
      </c>
      <c r="P1222" s="11">
        <f t="shared" si="19"/>
        <v>6</v>
      </c>
      <c r="Q1222" s="12">
        <v>67</v>
      </c>
    </row>
    <row r="1223" spans="1:17" x14ac:dyDescent="0.3">
      <c r="A1223" s="12" t="s">
        <v>3045</v>
      </c>
      <c r="B1223" s="12" t="s">
        <v>3046</v>
      </c>
      <c r="C1223" s="12" t="s">
        <v>2017</v>
      </c>
      <c r="D1223" s="12">
        <v>201820</v>
      </c>
      <c r="E1223" s="13">
        <v>1</v>
      </c>
      <c r="F1223" s="12" t="s">
        <v>42</v>
      </c>
      <c r="G1223" s="12" t="s">
        <v>536</v>
      </c>
      <c r="H1223" s="12">
        <v>5</v>
      </c>
      <c r="I1223" s="12">
        <v>5</v>
      </c>
      <c r="J1223" s="12">
        <v>5</v>
      </c>
      <c r="K1223" s="12">
        <v>5</v>
      </c>
      <c r="L1223" s="12">
        <v>26</v>
      </c>
      <c r="M1223" s="12">
        <v>2</v>
      </c>
      <c r="N1223" s="10" t="str">
        <f>LEFT(Data[[#This Row],[Instructor]],1)</f>
        <v>T</v>
      </c>
      <c r="O1223" s="10" t="str">
        <f>LEFT(Data[[#This Row],[Course Name]],5)</f>
        <v>21735</v>
      </c>
      <c r="P1223" s="11">
        <f t="shared" si="19"/>
        <v>24</v>
      </c>
      <c r="Q1223" s="12">
        <v>8</v>
      </c>
    </row>
    <row r="1224" spans="1:17" x14ac:dyDescent="0.3">
      <c r="A1224" s="12" t="s">
        <v>3047</v>
      </c>
      <c r="B1224" s="12" t="s">
        <v>3048</v>
      </c>
      <c r="C1224" s="12" t="s">
        <v>2272</v>
      </c>
      <c r="D1224" s="12">
        <v>201820</v>
      </c>
      <c r="E1224" s="13">
        <v>1</v>
      </c>
      <c r="F1224" s="12" t="s">
        <v>14</v>
      </c>
      <c r="G1224" s="12" t="s">
        <v>82</v>
      </c>
      <c r="H1224" s="12">
        <v>4.33</v>
      </c>
      <c r="I1224" s="12">
        <v>4.37</v>
      </c>
      <c r="J1224" s="12">
        <v>4.3899999999999997</v>
      </c>
      <c r="K1224" s="12">
        <v>4.3600000000000003</v>
      </c>
      <c r="L1224" s="12">
        <v>12</v>
      </c>
      <c r="M1224" s="12">
        <v>7</v>
      </c>
      <c r="N1224" s="10" t="str">
        <f>LEFT(Data[[#This Row],[Instructor]],1)</f>
        <v>D</v>
      </c>
      <c r="O1224" s="10" t="str">
        <f>LEFT(Data[[#This Row],[Course Name]],5)</f>
        <v>21736</v>
      </c>
      <c r="P1224" s="11">
        <f t="shared" si="19"/>
        <v>5</v>
      </c>
      <c r="Q1224" s="12">
        <v>58</v>
      </c>
    </row>
    <row r="1225" spans="1:17" x14ac:dyDescent="0.3">
      <c r="A1225" s="12" t="s">
        <v>3049</v>
      </c>
      <c r="B1225" s="12" t="s">
        <v>3050</v>
      </c>
      <c r="C1225" s="12" t="s">
        <v>2017</v>
      </c>
      <c r="D1225" s="12">
        <v>201820</v>
      </c>
      <c r="E1225" s="13">
        <v>1</v>
      </c>
      <c r="F1225" s="12" t="s">
        <v>42</v>
      </c>
      <c r="G1225" s="12" t="s">
        <v>536</v>
      </c>
      <c r="L1225" s="12">
        <v>24</v>
      </c>
      <c r="M1225" s="12">
        <v>0</v>
      </c>
      <c r="N1225" s="10" t="str">
        <f>LEFT(Data[[#This Row],[Instructor]],1)</f>
        <v>T</v>
      </c>
      <c r="O1225" s="10" t="str">
        <f>LEFT(Data[[#This Row],[Course Name]],5)</f>
        <v>21737</v>
      </c>
      <c r="P1225" s="11">
        <f t="shared" ref="P1225:P1288" si="20">L1225-M1225</f>
        <v>24</v>
      </c>
      <c r="Q1225" s="12">
        <v>0</v>
      </c>
    </row>
    <row r="1226" spans="1:17" x14ac:dyDescent="0.3">
      <c r="A1226" s="12" t="s">
        <v>3051</v>
      </c>
      <c r="B1226" s="12" t="s">
        <v>3052</v>
      </c>
      <c r="C1226" s="12" t="s">
        <v>2228</v>
      </c>
      <c r="D1226" s="12">
        <v>201820</v>
      </c>
      <c r="F1226" s="12" t="s">
        <v>14</v>
      </c>
      <c r="G1226" s="12" t="s">
        <v>45</v>
      </c>
      <c r="H1226" s="12">
        <v>4.62</v>
      </c>
      <c r="I1226" s="12">
        <v>4.49</v>
      </c>
      <c r="J1226" s="12">
        <v>4.5</v>
      </c>
      <c r="K1226" s="12">
        <v>4.55</v>
      </c>
      <c r="L1226" s="12">
        <v>16</v>
      </c>
      <c r="M1226" s="12">
        <v>7</v>
      </c>
      <c r="N1226" s="10" t="str">
        <f>LEFT(Data[[#This Row],[Instructor]],1)</f>
        <v>C</v>
      </c>
      <c r="O1226" s="10" t="str">
        <f>LEFT(Data[[#This Row],[Course Name]],5)</f>
        <v>21746</v>
      </c>
      <c r="P1226" s="11">
        <f t="shared" si="20"/>
        <v>9</v>
      </c>
      <c r="Q1226" s="12">
        <v>44</v>
      </c>
    </row>
    <row r="1227" spans="1:17" x14ac:dyDescent="0.3">
      <c r="A1227" s="12" t="s">
        <v>3053</v>
      </c>
      <c r="B1227" s="12" t="s">
        <v>3054</v>
      </c>
      <c r="C1227" s="12" t="s">
        <v>96</v>
      </c>
      <c r="D1227" s="12">
        <v>201820</v>
      </c>
      <c r="E1227" s="13">
        <v>1</v>
      </c>
      <c r="F1227" s="12" t="s">
        <v>14</v>
      </c>
      <c r="G1227" s="12" t="s">
        <v>82</v>
      </c>
      <c r="H1227" s="12">
        <v>4.74</v>
      </c>
      <c r="I1227" s="12">
        <v>4.6900000000000004</v>
      </c>
      <c r="J1227" s="12">
        <v>4.67</v>
      </c>
      <c r="K1227" s="12">
        <v>4.71</v>
      </c>
      <c r="L1227" s="12">
        <v>29</v>
      </c>
      <c r="M1227" s="12">
        <v>10</v>
      </c>
      <c r="N1227" s="10" t="str">
        <f>LEFT(Data[[#This Row],[Instructor]],1)</f>
        <v>J</v>
      </c>
      <c r="O1227" s="10" t="str">
        <f>LEFT(Data[[#This Row],[Course Name]],5)</f>
        <v>21747</v>
      </c>
      <c r="P1227" s="11">
        <f t="shared" si="20"/>
        <v>19</v>
      </c>
      <c r="Q1227" s="12">
        <v>34</v>
      </c>
    </row>
    <row r="1228" spans="1:17" x14ac:dyDescent="0.3">
      <c r="A1228" s="12" t="s">
        <v>3055</v>
      </c>
      <c r="B1228" s="12" t="s">
        <v>3056</v>
      </c>
      <c r="C1228" s="12" t="s">
        <v>2875</v>
      </c>
      <c r="D1228" s="12">
        <v>201820</v>
      </c>
      <c r="E1228" s="13">
        <v>1</v>
      </c>
      <c r="F1228" s="12" t="s">
        <v>21</v>
      </c>
      <c r="G1228" s="12" t="s">
        <v>548</v>
      </c>
      <c r="H1228" s="12">
        <v>4.66</v>
      </c>
      <c r="I1228" s="12">
        <v>4.42</v>
      </c>
      <c r="J1228" s="12">
        <v>3.98</v>
      </c>
      <c r="K1228" s="12">
        <v>4.43</v>
      </c>
      <c r="L1228" s="12">
        <v>22</v>
      </c>
      <c r="M1228" s="12">
        <v>11</v>
      </c>
      <c r="N1228" s="10" t="str">
        <f>LEFT(Data[[#This Row],[Instructor]],1)</f>
        <v>R</v>
      </c>
      <c r="O1228" s="10" t="str">
        <f>LEFT(Data[[#This Row],[Course Name]],5)</f>
        <v>21756</v>
      </c>
      <c r="P1228" s="11">
        <f t="shared" si="20"/>
        <v>11</v>
      </c>
      <c r="Q1228" s="12">
        <v>50</v>
      </c>
    </row>
    <row r="1229" spans="1:17" x14ac:dyDescent="0.3">
      <c r="A1229" s="12" t="s">
        <v>3057</v>
      </c>
      <c r="B1229" s="12" t="s">
        <v>3058</v>
      </c>
      <c r="C1229" s="12" t="s">
        <v>3059</v>
      </c>
      <c r="D1229" s="12">
        <v>201820</v>
      </c>
      <c r="F1229" s="12" t="s">
        <v>14</v>
      </c>
      <c r="G1229" s="12" t="s">
        <v>82</v>
      </c>
      <c r="H1229" s="12">
        <v>4.54</v>
      </c>
      <c r="I1229" s="12">
        <v>4.63</v>
      </c>
      <c r="J1229" s="12">
        <v>4.3899999999999997</v>
      </c>
      <c r="K1229" s="12">
        <v>4.53</v>
      </c>
      <c r="L1229" s="12">
        <v>27</v>
      </c>
      <c r="M1229" s="12">
        <v>14</v>
      </c>
      <c r="N1229" s="10" t="str">
        <f>LEFT(Data[[#This Row],[Instructor]],1)</f>
        <v>B</v>
      </c>
      <c r="O1229" s="10" t="str">
        <f>LEFT(Data[[#This Row],[Course Name]],5)</f>
        <v>21757</v>
      </c>
      <c r="P1229" s="11">
        <f t="shared" si="20"/>
        <v>13</v>
      </c>
      <c r="Q1229" s="12">
        <v>52</v>
      </c>
    </row>
    <row r="1230" spans="1:17" x14ac:dyDescent="0.3">
      <c r="A1230" s="12" t="s">
        <v>3060</v>
      </c>
      <c r="B1230" s="12" t="s">
        <v>3061</v>
      </c>
      <c r="C1230" s="12" t="s">
        <v>370</v>
      </c>
      <c r="D1230" s="12">
        <v>201820</v>
      </c>
      <c r="E1230" s="13">
        <v>1</v>
      </c>
      <c r="F1230" s="12" t="s">
        <v>42</v>
      </c>
      <c r="G1230" s="12" t="s">
        <v>367</v>
      </c>
      <c r="H1230" s="12">
        <v>3.5</v>
      </c>
      <c r="I1230" s="12">
        <v>3.77</v>
      </c>
      <c r="J1230" s="12">
        <v>3.57</v>
      </c>
      <c r="K1230" s="12">
        <v>3.6</v>
      </c>
      <c r="L1230" s="12">
        <v>35</v>
      </c>
      <c r="M1230" s="12">
        <v>7</v>
      </c>
      <c r="N1230" s="10" t="str">
        <f>LEFT(Data[[#This Row],[Instructor]],1)</f>
        <v>R</v>
      </c>
      <c r="O1230" s="10" t="str">
        <f>LEFT(Data[[#This Row],[Course Name]],5)</f>
        <v>21759</v>
      </c>
      <c r="P1230" s="11">
        <f t="shared" si="20"/>
        <v>28</v>
      </c>
      <c r="Q1230" s="12">
        <v>20</v>
      </c>
    </row>
    <row r="1231" spans="1:17" x14ac:dyDescent="0.3">
      <c r="A1231" s="12" t="s">
        <v>3062</v>
      </c>
      <c r="B1231" s="12" t="s">
        <v>3063</v>
      </c>
      <c r="C1231" s="12" t="s">
        <v>3064</v>
      </c>
      <c r="D1231" s="12">
        <v>201820</v>
      </c>
      <c r="F1231" s="12" t="s">
        <v>14</v>
      </c>
      <c r="G1231" s="12" t="s">
        <v>45</v>
      </c>
      <c r="H1231" s="12">
        <v>4.4000000000000004</v>
      </c>
      <c r="I1231" s="12">
        <v>4.38</v>
      </c>
      <c r="J1231" s="12">
        <v>4.29</v>
      </c>
      <c r="K1231" s="12">
        <v>4.37</v>
      </c>
      <c r="L1231" s="12">
        <v>34</v>
      </c>
      <c r="M1231" s="12">
        <v>12</v>
      </c>
      <c r="N1231" s="10" t="str">
        <f>LEFT(Data[[#This Row],[Instructor]],1)</f>
        <v>W</v>
      </c>
      <c r="O1231" s="10" t="str">
        <f>LEFT(Data[[#This Row],[Course Name]],5)</f>
        <v>21760</v>
      </c>
      <c r="P1231" s="11">
        <f t="shared" si="20"/>
        <v>22</v>
      </c>
      <c r="Q1231" s="12">
        <v>35</v>
      </c>
    </row>
    <row r="1232" spans="1:17" x14ac:dyDescent="0.3">
      <c r="A1232" s="12" t="s">
        <v>3065</v>
      </c>
      <c r="B1232" s="12" t="s">
        <v>3066</v>
      </c>
      <c r="C1232" s="12" t="s">
        <v>3067</v>
      </c>
      <c r="D1232" s="12">
        <v>201820</v>
      </c>
      <c r="F1232" s="12" t="s">
        <v>14</v>
      </c>
      <c r="G1232" s="12" t="s">
        <v>82</v>
      </c>
      <c r="H1232" s="12">
        <v>4.68</v>
      </c>
      <c r="I1232" s="12">
        <v>4.63</v>
      </c>
      <c r="J1232" s="12">
        <v>4.87</v>
      </c>
      <c r="K1232" s="12">
        <v>4.71</v>
      </c>
      <c r="L1232" s="12">
        <v>13</v>
      </c>
      <c r="M1232" s="12">
        <v>8</v>
      </c>
      <c r="N1232" s="10" t="str">
        <f>LEFT(Data[[#This Row],[Instructor]],1)</f>
        <v>J</v>
      </c>
      <c r="O1232" s="10" t="str">
        <f>LEFT(Data[[#This Row],[Course Name]],5)</f>
        <v>21762</v>
      </c>
      <c r="P1232" s="11">
        <f t="shared" si="20"/>
        <v>5</v>
      </c>
      <c r="Q1232" s="12">
        <v>62</v>
      </c>
    </row>
    <row r="1233" spans="1:17" x14ac:dyDescent="0.3">
      <c r="A1233" s="12" t="s">
        <v>3068</v>
      </c>
      <c r="B1233" s="12" t="s">
        <v>3069</v>
      </c>
      <c r="C1233" s="12" t="s">
        <v>617</v>
      </c>
      <c r="D1233" s="12">
        <v>201820</v>
      </c>
      <c r="E1233" s="13">
        <v>1</v>
      </c>
      <c r="F1233" s="12" t="s">
        <v>21</v>
      </c>
      <c r="G1233" s="12" t="s">
        <v>548</v>
      </c>
      <c r="H1233" s="12">
        <v>4.5599999999999996</v>
      </c>
      <c r="I1233" s="12">
        <v>4.38</v>
      </c>
      <c r="J1233" s="12">
        <v>4.3099999999999996</v>
      </c>
      <c r="K1233" s="12">
        <v>4.45</v>
      </c>
      <c r="L1233" s="12">
        <v>32</v>
      </c>
      <c r="M1233" s="12">
        <v>8</v>
      </c>
      <c r="N1233" s="10" t="str">
        <f>LEFT(Data[[#This Row],[Instructor]],1)</f>
        <v>M</v>
      </c>
      <c r="O1233" s="10" t="str">
        <f>LEFT(Data[[#This Row],[Course Name]],5)</f>
        <v>21763</v>
      </c>
      <c r="P1233" s="11">
        <f t="shared" si="20"/>
        <v>24</v>
      </c>
      <c r="Q1233" s="12">
        <v>25</v>
      </c>
    </row>
    <row r="1234" spans="1:17" x14ac:dyDescent="0.3">
      <c r="A1234" s="12" t="s">
        <v>3070</v>
      </c>
      <c r="B1234" s="12" t="s">
        <v>3071</v>
      </c>
      <c r="C1234" s="12" t="s">
        <v>54</v>
      </c>
      <c r="D1234" s="12">
        <v>201820</v>
      </c>
      <c r="F1234" s="12" t="s">
        <v>14</v>
      </c>
      <c r="G1234" s="12" t="s">
        <v>45</v>
      </c>
      <c r="H1234" s="12">
        <v>4.88</v>
      </c>
      <c r="I1234" s="12">
        <v>4.8499999999999996</v>
      </c>
      <c r="J1234" s="12">
        <v>5</v>
      </c>
      <c r="K1234" s="12">
        <v>4.9000000000000004</v>
      </c>
      <c r="L1234" s="12">
        <v>14</v>
      </c>
      <c r="M1234" s="12">
        <v>4</v>
      </c>
      <c r="N1234" s="10" t="str">
        <f>LEFT(Data[[#This Row],[Instructor]],1)</f>
        <v>K</v>
      </c>
      <c r="O1234" s="10" t="str">
        <f>LEFT(Data[[#This Row],[Course Name]],5)</f>
        <v>21766</v>
      </c>
      <c r="P1234" s="11">
        <f t="shared" si="20"/>
        <v>10</v>
      </c>
      <c r="Q1234" s="12">
        <v>29</v>
      </c>
    </row>
    <row r="1235" spans="1:17" x14ac:dyDescent="0.3">
      <c r="A1235" s="12" t="s">
        <v>3072</v>
      </c>
      <c r="B1235" s="12" t="s">
        <v>3073</v>
      </c>
      <c r="C1235" s="12" t="s">
        <v>2222</v>
      </c>
      <c r="D1235" s="12">
        <v>201820</v>
      </c>
      <c r="F1235" s="12" t="s">
        <v>14</v>
      </c>
      <c r="G1235" s="12" t="s">
        <v>45</v>
      </c>
      <c r="H1235" s="12">
        <v>5</v>
      </c>
      <c r="I1235" s="12">
        <v>4.9400000000000004</v>
      </c>
      <c r="J1235" s="12">
        <v>4.8600000000000003</v>
      </c>
      <c r="K1235" s="12">
        <v>4.95</v>
      </c>
      <c r="L1235" s="12">
        <v>20</v>
      </c>
      <c r="M1235" s="12">
        <v>7</v>
      </c>
      <c r="N1235" s="10" t="str">
        <f>LEFT(Data[[#This Row],[Instructor]],1)</f>
        <v>S</v>
      </c>
      <c r="O1235" s="10" t="str">
        <f>LEFT(Data[[#This Row],[Course Name]],5)</f>
        <v>21767</v>
      </c>
      <c r="P1235" s="11">
        <f t="shared" si="20"/>
        <v>13</v>
      </c>
      <c r="Q1235" s="12">
        <v>35</v>
      </c>
    </row>
    <row r="1236" spans="1:17" x14ac:dyDescent="0.3">
      <c r="A1236" s="12" t="s">
        <v>3074</v>
      </c>
      <c r="B1236" s="12" t="s">
        <v>3075</v>
      </c>
      <c r="C1236" s="12" t="s">
        <v>3076</v>
      </c>
      <c r="D1236" s="12">
        <v>201820</v>
      </c>
      <c r="F1236" s="12" t="s">
        <v>21</v>
      </c>
      <c r="G1236" s="12" t="s">
        <v>1208</v>
      </c>
      <c r="H1236" s="12">
        <v>4.47</v>
      </c>
      <c r="I1236" s="12">
        <v>4.5999999999999996</v>
      </c>
      <c r="J1236" s="12">
        <v>4.3600000000000003</v>
      </c>
      <c r="K1236" s="12">
        <v>4.4800000000000004</v>
      </c>
      <c r="L1236" s="12">
        <v>32</v>
      </c>
      <c r="M1236" s="12">
        <v>9</v>
      </c>
      <c r="N1236" s="10" t="str">
        <f>LEFT(Data[[#This Row],[Instructor]],1)</f>
        <v>A</v>
      </c>
      <c r="O1236" s="10" t="str">
        <f>LEFT(Data[[#This Row],[Course Name]],5)</f>
        <v>21771</v>
      </c>
      <c r="P1236" s="11">
        <f t="shared" si="20"/>
        <v>23</v>
      </c>
      <c r="Q1236" s="12">
        <v>28</v>
      </c>
    </row>
    <row r="1237" spans="1:17" x14ac:dyDescent="0.3">
      <c r="A1237" s="12" t="s">
        <v>3077</v>
      </c>
      <c r="B1237" s="12" t="s">
        <v>3078</v>
      </c>
      <c r="C1237" s="12" t="s">
        <v>3076</v>
      </c>
      <c r="D1237" s="12">
        <v>201820</v>
      </c>
      <c r="F1237" s="12" t="s">
        <v>21</v>
      </c>
      <c r="G1237" s="12" t="s">
        <v>1208</v>
      </c>
      <c r="H1237" s="12">
        <v>4.87</v>
      </c>
      <c r="I1237" s="12">
        <v>4.93</v>
      </c>
      <c r="J1237" s="12">
        <v>4.67</v>
      </c>
      <c r="K1237" s="12">
        <v>4.84</v>
      </c>
      <c r="L1237" s="12">
        <v>14</v>
      </c>
      <c r="M1237" s="12">
        <v>6</v>
      </c>
      <c r="N1237" s="10" t="str">
        <f>LEFT(Data[[#This Row],[Instructor]],1)</f>
        <v>A</v>
      </c>
      <c r="O1237" s="10" t="str">
        <f>LEFT(Data[[#This Row],[Course Name]],5)</f>
        <v>21772</v>
      </c>
      <c r="P1237" s="11">
        <f t="shared" si="20"/>
        <v>8</v>
      </c>
      <c r="Q1237" s="12">
        <v>43</v>
      </c>
    </row>
    <row r="1238" spans="1:17" x14ac:dyDescent="0.3">
      <c r="A1238" s="12" t="s">
        <v>3079</v>
      </c>
      <c r="B1238" s="12" t="s">
        <v>3080</v>
      </c>
      <c r="C1238" s="12" t="s">
        <v>1256</v>
      </c>
      <c r="D1238" s="12">
        <v>201820</v>
      </c>
      <c r="E1238" s="13">
        <v>1</v>
      </c>
      <c r="F1238" s="12" t="s">
        <v>21</v>
      </c>
      <c r="G1238" s="12" t="s">
        <v>1208</v>
      </c>
      <c r="H1238" s="12">
        <v>4.0599999999999996</v>
      </c>
      <c r="I1238" s="12">
        <v>4.2</v>
      </c>
      <c r="J1238" s="12">
        <v>4.5</v>
      </c>
      <c r="K1238" s="12">
        <v>4.21</v>
      </c>
      <c r="L1238" s="12">
        <v>9</v>
      </c>
      <c r="M1238" s="12">
        <v>2</v>
      </c>
      <c r="N1238" s="10" t="str">
        <f>LEFT(Data[[#This Row],[Instructor]],1)</f>
        <v>A</v>
      </c>
      <c r="O1238" s="10" t="str">
        <f>LEFT(Data[[#This Row],[Course Name]],5)</f>
        <v>21773</v>
      </c>
      <c r="P1238" s="11">
        <f t="shared" si="20"/>
        <v>7</v>
      </c>
      <c r="Q1238" s="12">
        <v>22</v>
      </c>
    </row>
    <row r="1239" spans="1:17" x14ac:dyDescent="0.3">
      <c r="A1239" s="12" t="s">
        <v>3081</v>
      </c>
      <c r="B1239" s="12" t="s">
        <v>3082</v>
      </c>
      <c r="C1239" s="12" t="s">
        <v>420</v>
      </c>
      <c r="D1239" s="12">
        <v>201820</v>
      </c>
      <c r="E1239" s="13">
        <v>1</v>
      </c>
      <c r="F1239" s="12" t="s">
        <v>42</v>
      </c>
      <c r="G1239" s="12" t="s">
        <v>43</v>
      </c>
      <c r="H1239" s="12">
        <v>4.5199999999999996</v>
      </c>
      <c r="I1239" s="12">
        <v>4.54</v>
      </c>
      <c r="J1239" s="12">
        <v>4.3600000000000003</v>
      </c>
      <c r="K1239" s="12">
        <v>4.49</v>
      </c>
      <c r="L1239" s="12">
        <v>40</v>
      </c>
      <c r="M1239" s="12">
        <v>7</v>
      </c>
      <c r="N1239" s="10" t="str">
        <f>LEFT(Data[[#This Row],[Instructor]],1)</f>
        <v>E</v>
      </c>
      <c r="O1239" s="10" t="str">
        <f>LEFT(Data[[#This Row],[Course Name]],5)</f>
        <v>21776</v>
      </c>
      <c r="P1239" s="11">
        <f t="shared" si="20"/>
        <v>33</v>
      </c>
      <c r="Q1239" s="12">
        <v>18</v>
      </c>
    </row>
    <row r="1240" spans="1:17" x14ac:dyDescent="0.3">
      <c r="A1240" s="12" t="s">
        <v>3083</v>
      </c>
      <c r="B1240" s="12" t="s">
        <v>3084</v>
      </c>
      <c r="C1240" s="12" t="s">
        <v>1211</v>
      </c>
      <c r="D1240" s="12">
        <v>201820</v>
      </c>
      <c r="E1240" s="13">
        <v>1</v>
      </c>
      <c r="F1240" s="12" t="s">
        <v>21</v>
      </c>
      <c r="G1240" s="12" t="s">
        <v>1208</v>
      </c>
      <c r="H1240" s="12">
        <v>4.75</v>
      </c>
      <c r="I1240" s="12">
        <v>4.53</v>
      </c>
      <c r="J1240" s="12">
        <v>4.5</v>
      </c>
      <c r="K1240" s="12">
        <v>4.62</v>
      </c>
      <c r="L1240" s="12">
        <v>24</v>
      </c>
      <c r="M1240" s="12">
        <v>11</v>
      </c>
      <c r="N1240" s="10" t="str">
        <f>LEFT(Data[[#This Row],[Instructor]],1)</f>
        <v>M</v>
      </c>
      <c r="O1240" s="10" t="str">
        <f>LEFT(Data[[#This Row],[Course Name]],5)</f>
        <v>21777</v>
      </c>
      <c r="P1240" s="11">
        <f t="shared" si="20"/>
        <v>13</v>
      </c>
      <c r="Q1240" s="12">
        <v>46</v>
      </c>
    </row>
    <row r="1241" spans="1:17" x14ac:dyDescent="0.3">
      <c r="A1241" s="12" t="s">
        <v>3085</v>
      </c>
      <c r="B1241" s="12" t="s">
        <v>3086</v>
      </c>
      <c r="C1241" s="12" t="s">
        <v>420</v>
      </c>
      <c r="D1241" s="12">
        <v>201820</v>
      </c>
      <c r="E1241" s="13">
        <v>1</v>
      </c>
      <c r="F1241" s="12" t="s">
        <v>42</v>
      </c>
      <c r="G1241" s="12" t="s">
        <v>43</v>
      </c>
      <c r="H1241" s="12">
        <v>4.7300000000000004</v>
      </c>
      <c r="I1241" s="12">
        <v>4.8</v>
      </c>
      <c r="J1241" s="12">
        <v>4.87</v>
      </c>
      <c r="K1241" s="12">
        <v>4.79</v>
      </c>
      <c r="L1241" s="12">
        <v>39</v>
      </c>
      <c r="M1241" s="12">
        <v>8</v>
      </c>
      <c r="N1241" s="10" t="str">
        <f>LEFT(Data[[#This Row],[Instructor]],1)</f>
        <v>E</v>
      </c>
      <c r="O1241" s="10" t="str">
        <f>LEFT(Data[[#This Row],[Course Name]],5)</f>
        <v>21778</v>
      </c>
      <c r="P1241" s="11">
        <f t="shared" si="20"/>
        <v>31</v>
      </c>
      <c r="Q1241" s="12">
        <v>21</v>
      </c>
    </row>
    <row r="1242" spans="1:17" x14ac:dyDescent="0.3">
      <c r="A1242" s="12" t="s">
        <v>3087</v>
      </c>
      <c r="B1242" s="12" t="s">
        <v>3088</v>
      </c>
      <c r="C1242" s="12" t="s">
        <v>1664</v>
      </c>
      <c r="D1242" s="12">
        <v>201820</v>
      </c>
      <c r="E1242" s="13">
        <v>1</v>
      </c>
      <c r="F1242" s="12" t="s">
        <v>42</v>
      </c>
      <c r="G1242" s="12" t="s">
        <v>536</v>
      </c>
      <c r="H1242" s="12">
        <v>4.75</v>
      </c>
      <c r="I1242" s="12">
        <v>4.75</v>
      </c>
      <c r="J1242" s="12">
        <v>4.75</v>
      </c>
      <c r="K1242" s="12">
        <v>4.75</v>
      </c>
      <c r="L1242" s="12">
        <v>16</v>
      </c>
      <c r="M1242" s="12">
        <v>4</v>
      </c>
      <c r="N1242" s="10" t="str">
        <f>LEFT(Data[[#This Row],[Instructor]],1)</f>
        <v>J</v>
      </c>
      <c r="O1242" s="10" t="str">
        <f>LEFT(Data[[#This Row],[Course Name]],5)</f>
        <v>21779</v>
      </c>
      <c r="P1242" s="11">
        <f t="shared" si="20"/>
        <v>12</v>
      </c>
      <c r="Q1242" s="12">
        <v>25</v>
      </c>
    </row>
    <row r="1243" spans="1:17" x14ac:dyDescent="0.3">
      <c r="A1243" s="12" t="s">
        <v>3089</v>
      </c>
      <c r="B1243" s="12" t="s">
        <v>3090</v>
      </c>
      <c r="C1243" s="12" t="s">
        <v>420</v>
      </c>
      <c r="D1243" s="12">
        <v>201820</v>
      </c>
      <c r="E1243" s="13">
        <v>1</v>
      </c>
      <c r="F1243" s="12" t="s">
        <v>42</v>
      </c>
      <c r="G1243" s="12" t="s">
        <v>43</v>
      </c>
      <c r="H1243" s="12">
        <v>4.67</v>
      </c>
      <c r="I1243" s="12">
        <v>4.72</v>
      </c>
      <c r="J1243" s="12">
        <v>4.71</v>
      </c>
      <c r="K1243" s="12">
        <v>4.6900000000000004</v>
      </c>
      <c r="L1243" s="12">
        <v>35</v>
      </c>
      <c r="M1243" s="12">
        <v>12</v>
      </c>
      <c r="N1243" s="10" t="str">
        <f>LEFT(Data[[#This Row],[Instructor]],1)</f>
        <v>E</v>
      </c>
      <c r="O1243" s="10" t="str">
        <f>LEFT(Data[[#This Row],[Course Name]],5)</f>
        <v>21780</v>
      </c>
      <c r="P1243" s="11">
        <f t="shared" si="20"/>
        <v>23</v>
      </c>
      <c r="Q1243" s="12">
        <v>34</v>
      </c>
    </row>
    <row r="1244" spans="1:17" x14ac:dyDescent="0.3">
      <c r="A1244" s="12" t="s">
        <v>3091</v>
      </c>
      <c r="B1244" s="12" t="s">
        <v>3092</v>
      </c>
      <c r="C1244" s="12" t="s">
        <v>388</v>
      </c>
      <c r="D1244" s="12">
        <v>201820</v>
      </c>
      <c r="E1244" s="13">
        <v>1</v>
      </c>
      <c r="F1244" s="12" t="s">
        <v>21</v>
      </c>
      <c r="G1244" s="12" t="s">
        <v>389</v>
      </c>
      <c r="H1244" s="12">
        <v>5</v>
      </c>
      <c r="I1244" s="12">
        <v>5</v>
      </c>
      <c r="J1244" s="12">
        <v>4</v>
      </c>
      <c r="K1244" s="12">
        <v>4.76</v>
      </c>
      <c r="L1244" s="12">
        <v>9</v>
      </c>
      <c r="M1244" s="12">
        <v>1</v>
      </c>
      <c r="N1244" s="10" t="str">
        <f>LEFT(Data[[#This Row],[Instructor]],1)</f>
        <v>L</v>
      </c>
      <c r="O1244" s="10" t="str">
        <f>LEFT(Data[[#This Row],[Course Name]],5)</f>
        <v>21781</v>
      </c>
      <c r="P1244" s="11">
        <f t="shared" si="20"/>
        <v>8</v>
      </c>
      <c r="Q1244" s="12">
        <v>11</v>
      </c>
    </row>
    <row r="1245" spans="1:17" x14ac:dyDescent="0.3">
      <c r="A1245" s="12" t="s">
        <v>3093</v>
      </c>
      <c r="B1245" s="12" t="s">
        <v>3094</v>
      </c>
      <c r="C1245" s="12" t="s">
        <v>3095</v>
      </c>
      <c r="D1245" s="12">
        <v>201820</v>
      </c>
      <c r="F1245" s="12" t="s">
        <v>14</v>
      </c>
      <c r="G1245" s="12" t="s">
        <v>82</v>
      </c>
      <c r="H1245" s="12">
        <v>4.2699999999999996</v>
      </c>
      <c r="I1245" s="12">
        <v>4.51</v>
      </c>
      <c r="J1245" s="12">
        <v>4.13</v>
      </c>
      <c r="K1245" s="12">
        <v>4.3</v>
      </c>
      <c r="L1245" s="12">
        <v>22</v>
      </c>
      <c r="M1245" s="12">
        <v>8</v>
      </c>
      <c r="N1245" s="10" t="str">
        <f>LEFT(Data[[#This Row],[Instructor]],1)</f>
        <v>M</v>
      </c>
      <c r="O1245" s="10" t="str">
        <f>LEFT(Data[[#This Row],[Course Name]],5)</f>
        <v>21784</v>
      </c>
      <c r="P1245" s="11">
        <f t="shared" si="20"/>
        <v>14</v>
      </c>
      <c r="Q1245" s="12">
        <v>36</v>
      </c>
    </row>
    <row r="1246" spans="1:17" x14ac:dyDescent="0.3">
      <c r="A1246" s="12" t="s">
        <v>3096</v>
      </c>
      <c r="B1246" s="12" t="s">
        <v>3097</v>
      </c>
      <c r="C1246" s="12" t="s">
        <v>969</v>
      </c>
      <c r="D1246" s="12">
        <v>201820</v>
      </c>
      <c r="E1246" s="13">
        <v>1</v>
      </c>
      <c r="F1246" s="12" t="s">
        <v>26</v>
      </c>
      <c r="G1246" s="12" t="s">
        <v>405</v>
      </c>
      <c r="H1246" s="12">
        <v>4.54</v>
      </c>
      <c r="I1246" s="12">
        <v>4.58</v>
      </c>
      <c r="J1246" s="12">
        <v>4.26</v>
      </c>
      <c r="K1246" s="12">
        <v>4.49</v>
      </c>
      <c r="L1246" s="12">
        <v>37</v>
      </c>
      <c r="M1246" s="12">
        <v>26</v>
      </c>
      <c r="N1246" s="10" t="str">
        <f>LEFT(Data[[#This Row],[Instructor]],1)</f>
        <v>E</v>
      </c>
      <c r="O1246" s="10" t="str">
        <f>LEFT(Data[[#This Row],[Course Name]],5)</f>
        <v>21787</v>
      </c>
      <c r="P1246" s="11">
        <f t="shared" si="20"/>
        <v>11</v>
      </c>
      <c r="Q1246" s="12">
        <v>70</v>
      </c>
    </row>
    <row r="1247" spans="1:17" x14ac:dyDescent="0.3">
      <c r="A1247" s="12" t="s">
        <v>3098</v>
      </c>
      <c r="B1247" s="12" t="s">
        <v>3099</v>
      </c>
      <c r="C1247" s="12" t="s">
        <v>3100</v>
      </c>
      <c r="D1247" s="12">
        <v>201820</v>
      </c>
      <c r="F1247" s="12" t="s">
        <v>42</v>
      </c>
      <c r="G1247" s="12" t="s">
        <v>367</v>
      </c>
      <c r="H1247" s="12">
        <v>4.6500000000000004</v>
      </c>
      <c r="I1247" s="12">
        <v>4.82</v>
      </c>
      <c r="J1247" s="12">
        <v>4.41</v>
      </c>
      <c r="K1247" s="12">
        <v>4.6399999999999997</v>
      </c>
      <c r="L1247" s="12">
        <v>36</v>
      </c>
      <c r="M1247" s="12">
        <v>9</v>
      </c>
      <c r="N1247" s="10" t="str">
        <f>LEFT(Data[[#This Row],[Instructor]],1)</f>
        <v>M</v>
      </c>
      <c r="O1247" s="10" t="str">
        <f>LEFT(Data[[#This Row],[Course Name]],5)</f>
        <v>21792</v>
      </c>
      <c r="P1247" s="11">
        <f t="shared" si="20"/>
        <v>27</v>
      </c>
      <c r="Q1247" s="12">
        <v>25</v>
      </c>
    </row>
    <row r="1248" spans="1:17" x14ac:dyDescent="0.3">
      <c r="A1248" s="12" t="s">
        <v>3101</v>
      </c>
      <c r="B1248" s="12" t="s">
        <v>3102</v>
      </c>
      <c r="C1248" s="12" t="s">
        <v>567</v>
      </c>
      <c r="D1248" s="12">
        <v>201820</v>
      </c>
      <c r="E1248" s="13">
        <v>1</v>
      </c>
      <c r="F1248" s="12" t="s">
        <v>42</v>
      </c>
      <c r="G1248" s="12" t="s">
        <v>43</v>
      </c>
      <c r="H1248" s="12">
        <v>4.41</v>
      </c>
      <c r="I1248" s="12">
        <v>4.5599999999999996</v>
      </c>
      <c r="J1248" s="12">
        <v>4.1399999999999997</v>
      </c>
      <c r="K1248" s="12">
        <v>4.3899999999999997</v>
      </c>
      <c r="L1248" s="12">
        <v>38</v>
      </c>
      <c r="M1248" s="12">
        <v>11</v>
      </c>
      <c r="N1248" s="10" t="str">
        <f>LEFT(Data[[#This Row],[Instructor]],1)</f>
        <v>K</v>
      </c>
      <c r="O1248" s="10" t="str">
        <f>LEFT(Data[[#This Row],[Course Name]],5)</f>
        <v>21793</v>
      </c>
      <c r="P1248" s="11">
        <f t="shared" si="20"/>
        <v>27</v>
      </c>
      <c r="Q1248" s="12">
        <v>29</v>
      </c>
    </row>
    <row r="1249" spans="1:17" x14ac:dyDescent="0.3">
      <c r="A1249" s="12" t="s">
        <v>3103</v>
      </c>
      <c r="B1249" s="12" t="s">
        <v>3104</v>
      </c>
      <c r="C1249" s="12" t="s">
        <v>790</v>
      </c>
      <c r="D1249" s="12">
        <v>201820</v>
      </c>
      <c r="E1249" s="13">
        <v>1</v>
      </c>
      <c r="F1249" s="12" t="s">
        <v>42</v>
      </c>
      <c r="G1249" s="12" t="s">
        <v>43</v>
      </c>
      <c r="H1249" s="12">
        <v>4.1100000000000003</v>
      </c>
      <c r="I1249" s="12">
        <v>3.86</v>
      </c>
      <c r="J1249" s="12">
        <v>4.0599999999999996</v>
      </c>
      <c r="K1249" s="12">
        <v>4.03</v>
      </c>
      <c r="L1249" s="12">
        <v>19</v>
      </c>
      <c r="M1249" s="12">
        <v>8</v>
      </c>
      <c r="N1249" s="10" t="str">
        <f>LEFT(Data[[#This Row],[Instructor]],1)</f>
        <v>L</v>
      </c>
      <c r="O1249" s="10" t="str">
        <f>LEFT(Data[[#This Row],[Course Name]],5)</f>
        <v>21795</v>
      </c>
      <c r="P1249" s="11">
        <f t="shared" si="20"/>
        <v>11</v>
      </c>
      <c r="Q1249" s="12">
        <v>42</v>
      </c>
    </row>
    <row r="1250" spans="1:17" x14ac:dyDescent="0.3">
      <c r="A1250" s="12" t="s">
        <v>3105</v>
      </c>
      <c r="B1250" s="12" t="s">
        <v>3106</v>
      </c>
      <c r="C1250" s="12" t="s">
        <v>2488</v>
      </c>
      <c r="D1250" s="12">
        <v>201820</v>
      </c>
      <c r="E1250" s="13">
        <v>1</v>
      </c>
      <c r="F1250" s="12" t="s">
        <v>42</v>
      </c>
      <c r="G1250" s="12" t="s">
        <v>43</v>
      </c>
      <c r="H1250" s="12">
        <v>4.6100000000000003</v>
      </c>
      <c r="I1250" s="12">
        <v>4.53</v>
      </c>
      <c r="J1250" s="12">
        <v>4.2699999999999996</v>
      </c>
      <c r="K1250" s="12">
        <v>4.51</v>
      </c>
      <c r="L1250" s="12">
        <v>37</v>
      </c>
      <c r="M1250" s="12">
        <v>12</v>
      </c>
      <c r="N1250" s="10" t="str">
        <f>LEFT(Data[[#This Row],[Instructor]],1)</f>
        <v>E</v>
      </c>
      <c r="O1250" s="10" t="str">
        <f>LEFT(Data[[#This Row],[Course Name]],5)</f>
        <v>21797</v>
      </c>
      <c r="P1250" s="11">
        <f t="shared" si="20"/>
        <v>25</v>
      </c>
      <c r="Q1250" s="12">
        <v>32</v>
      </c>
    </row>
    <row r="1251" spans="1:17" x14ac:dyDescent="0.3">
      <c r="A1251" s="12" t="s">
        <v>3107</v>
      </c>
      <c r="B1251" s="12" t="s">
        <v>3108</v>
      </c>
      <c r="C1251" s="12" t="s">
        <v>3109</v>
      </c>
      <c r="D1251" s="12">
        <v>201820</v>
      </c>
      <c r="F1251" s="12" t="s">
        <v>14</v>
      </c>
      <c r="G1251" s="12" t="s">
        <v>82</v>
      </c>
      <c r="H1251" s="12">
        <v>4.9400000000000004</v>
      </c>
      <c r="I1251" s="12">
        <v>5</v>
      </c>
      <c r="J1251" s="12">
        <v>5</v>
      </c>
      <c r="K1251" s="12">
        <v>4.97</v>
      </c>
      <c r="L1251" s="12">
        <v>6</v>
      </c>
      <c r="M1251" s="12">
        <v>2</v>
      </c>
      <c r="N1251" s="10" t="str">
        <f>LEFT(Data[[#This Row],[Instructor]],1)</f>
        <v>D</v>
      </c>
      <c r="O1251" s="10" t="str">
        <f>LEFT(Data[[#This Row],[Course Name]],5)</f>
        <v>21799</v>
      </c>
      <c r="P1251" s="11">
        <f t="shared" si="20"/>
        <v>4</v>
      </c>
      <c r="Q1251" s="12">
        <v>33</v>
      </c>
    </row>
    <row r="1252" spans="1:17" x14ac:dyDescent="0.3">
      <c r="A1252" s="12" t="s">
        <v>3110</v>
      </c>
      <c r="B1252" s="12" t="s">
        <v>3111</v>
      </c>
      <c r="C1252" s="12" t="s">
        <v>3112</v>
      </c>
      <c r="D1252" s="12">
        <v>201820</v>
      </c>
      <c r="E1252" s="13">
        <v>1</v>
      </c>
      <c r="F1252" s="12" t="s">
        <v>14</v>
      </c>
      <c r="G1252" s="12" t="s">
        <v>82</v>
      </c>
      <c r="H1252" s="12">
        <v>5</v>
      </c>
      <c r="I1252" s="12">
        <v>5</v>
      </c>
      <c r="J1252" s="12">
        <v>5</v>
      </c>
      <c r="K1252" s="12">
        <v>5</v>
      </c>
      <c r="L1252" s="12">
        <v>5</v>
      </c>
      <c r="M1252" s="12">
        <v>3</v>
      </c>
      <c r="N1252" s="10" t="str">
        <f>LEFT(Data[[#This Row],[Instructor]],1)</f>
        <v>D</v>
      </c>
      <c r="O1252" s="10" t="str">
        <f>LEFT(Data[[#This Row],[Course Name]],5)</f>
        <v>21801</v>
      </c>
      <c r="P1252" s="11">
        <f t="shared" si="20"/>
        <v>2</v>
      </c>
      <c r="Q1252" s="12">
        <v>60</v>
      </c>
    </row>
    <row r="1253" spans="1:17" x14ac:dyDescent="0.3">
      <c r="A1253" s="12" t="s">
        <v>3113</v>
      </c>
      <c r="B1253" s="12" t="s">
        <v>3114</v>
      </c>
      <c r="C1253" s="12" t="s">
        <v>814</v>
      </c>
      <c r="D1253" s="12">
        <v>201820</v>
      </c>
      <c r="F1253" s="12" t="s">
        <v>21</v>
      </c>
      <c r="G1253" s="12" t="s">
        <v>424</v>
      </c>
      <c r="H1253" s="12">
        <v>3.92</v>
      </c>
      <c r="I1253" s="12">
        <v>3.93</v>
      </c>
      <c r="J1253" s="12">
        <v>3.75</v>
      </c>
      <c r="K1253" s="12">
        <v>3.88</v>
      </c>
      <c r="L1253" s="12">
        <v>8</v>
      </c>
      <c r="M1253" s="12">
        <v>3</v>
      </c>
      <c r="N1253" s="10" t="str">
        <f>LEFT(Data[[#This Row],[Instructor]],1)</f>
        <v>K</v>
      </c>
      <c r="O1253" s="10" t="str">
        <f>LEFT(Data[[#This Row],[Course Name]],5)</f>
        <v>21803</v>
      </c>
      <c r="P1253" s="11">
        <f t="shared" si="20"/>
        <v>5</v>
      </c>
      <c r="Q1253" s="12">
        <v>38</v>
      </c>
    </row>
    <row r="1254" spans="1:17" x14ac:dyDescent="0.3">
      <c r="A1254" s="12" t="s">
        <v>3115</v>
      </c>
      <c r="B1254" s="12" t="s">
        <v>3116</v>
      </c>
      <c r="C1254" s="12" t="s">
        <v>2334</v>
      </c>
      <c r="D1254" s="12">
        <v>201820</v>
      </c>
      <c r="F1254" s="12" t="s">
        <v>21</v>
      </c>
      <c r="G1254" s="12" t="s">
        <v>424</v>
      </c>
      <c r="H1254" s="12">
        <v>3.38</v>
      </c>
      <c r="I1254" s="12">
        <v>3.6</v>
      </c>
      <c r="J1254" s="12">
        <v>3.67</v>
      </c>
      <c r="K1254" s="12">
        <v>3.51</v>
      </c>
      <c r="L1254" s="12">
        <v>15</v>
      </c>
      <c r="M1254" s="12">
        <v>5</v>
      </c>
      <c r="N1254" s="10" t="str">
        <f>LEFT(Data[[#This Row],[Instructor]],1)</f>
        <v>J</v>
      </c>
      <c r="O1254" s="10" t="str">
        <f>LEFT(Data[[#This Row],[Course Name]],5)</f>
        <v>21805</v>
      </c>
      <c r="P1254" s="11">
        <f t="shared" si="20"/>
        <v>10</v>
      </c>
      <c r="Q1254" s="12">
        <v>33</v>
      </c>
    </row>
    <row r="1255" spans="1:17" x14ac:dyDescent="0.3">
      <c r="A1255" s="12" t="s">
        <v>3117</v>
      </c>
      <c r="B1255" s="12" t="s">
        <v>3118</v>
      </c>
      <c r="C1255" s="12" t="s">
        <v>1664</v>
      </c>
      <c r="D1255" s="12">
        <v>201820</v>
      </c>
      <c r="F1255" s="12" t="s">
        <v>42</v>
      </c>
      <c r="G1255" s="12" t="s">
        <v>536</v>
      </c>
      <c r="H1255" s="12">
        <v>3.64</v>
      </c>
      <c r="I1255" s="12">
        <v>3.8</v>
      </c>
      <c r="J1255" s="12">
        <v>3.57</v>
      </c>
      <c r="K1255" s="12">
        <v>3.67</v>
      </c>
      <c r="L1255" s="12">
        <v>19</v>
      </c>
      <c r="M1255" s="12">
        <v>7</v>
      </c>
      <c r="N1255" s="10" t="str">
        <f>LEFT(Data[[#This Row],[Instructor]],1)</f>
        <v>J</v>
      </c>
      <c r="O1255" s="10" t="str">
        <f>LEFT(Data[[#This Row],[Course Name]],5)</f>
        <v>21807</v>
      </c>
      <c r="P1255" s="11">
        <f t="shared" si="20"/>
        <v>12</v>
      </c>
      <c r="Q1255" s="12">
        <v>37</v>
      </c>
    </row>
    <row r="1256" spans="1:17" x14ac:dyDescent="0.3">
      <c r="A1256" s="12" t="s">
        <v>3119</v>
      </c>
      <c r="B1256" s="12" t="s">
        <v>3120</v>
      </c>
      <c r="C1256" s="12" t="s">
        <v>427</v>
      </c>
      <c r="D1256" s="12">
        <v>201820</v>
      </c>
      <c r="E1256" s="13">
        <v>1</v>
      </c>
      <c r="F1256" s="12" t="s">
        <v>21</v>
      </c>
      <c r="G1256" s="12" t="s">
        <v>424</v>
      </c>
      <c r="H1256" s="12">
        <v>3.64</v>
      </c>
      <c r="I1256" s="12">
        <v>3.54</v>
      </c>
      <c r="J1256" s="12">
        <v>2.96</v>
      </c>
      <c r="K1256" s="12">
        <v>3.45</v>
      </c>
      <c r="L1256" s="12">
        <v>24</v>
      </c>
      <c r="M1256" s="12">
        <v>7</v>
      </c>
      <c r="N1256" s="10" t="str">
        <f>LEFT(Data[[#This Row],[Instructor]],1)</f>
        <v>J</v>
      </c>
      <c r="O1256" s="10" t="str">
        <f>LEFT(Data[[#This Row],[Course Name]],5)</f>
        <v>21808</v>
      </c>
      <c r="P1256" s="11">
        <f t="shared" si="20"/>
        <v>17</v>
      </c>
      <c r="Q1256" s="12">
        <v>29</v>
      </c>
    </row>
    <row r="1257" spans="1:17" x14ac:dyDescent="0.3">
      <c r="A1257" s="12" t="s">
        <v>3121</v>
      </c>
      <c r="B1257" s="12" t="s">
        <v>3122</v>
      </c>
      <c r="C1257" s="12" t="s">
        <v>640</v>
      </c>
      <c r="D1257" s="12">
        <v>201820</v>
      </c>
      <c r="F1257" s="12" t="s">
        <v>42</v>
      </c>
      <c r="G1257" s="12" t="s">
        <v>43</v>
      </c>
      <c r="H1257" s="12">
        <v>4.1900000000000004</v>
      </c>
      <c r="I1257" s="12">
        <v>4.5</v>
      </c>
      <c r="J1257" s="12">
        <v>4</v>
      </c>
      <c r="K1257" s="12">
        <v>4.24</v>
      </c>
      <c r="L1257" s="12">
        <v>15</v>
      </c>
      <c r="M1257" s="12">
        <v>2</v>
      </c>
      <c r="N1257" s="10" t="str">
        <f>LEFT(Data[[#This Row],[Instructor]],1)</f>
        <v>S</v>
      </c>
      <c r="O1257" s="10" t="str">
        <f>LEFT(Data[[#This Row],[Course Name]],5)</f>
        <v>21811</v>
      </c>
      <c r="P1257" s="11">
        <f t="shared" si="20"/>
        <v>13</v>
      </c>
      <c r="Q1257" s="12">
        <v>13</v>
      </c>
    </row>
    <row r="1258" spans="1:17" x14ac:dyDescent="0.3">
      <c r="A1258" s="12" t="s">
        <v>3123</v>
      </c>
      <c r="B1258" s="12" t="s">
        <v>3124</v>
      </c>
      <c r="C1258" s="12" t="s">
        <v>3125</v>
      </c>
      <c r="D1258" s="12">
        <v>201820</v>
      </c>
      <c r="F1258" s="12" t="s">
        <v>14</v>
      </c>
      <c r="G1258" s="12" t="s">
        <v>45</v>
      </c>
      <c r="H1258" s="12">
        <v>4.71</v>
      </c>
      <c r="I1258" s="12">
        <v>4.7300000000000004</v>
      </c>
      <c r="J1258" s="12">
        <v>4.67</v>
      </c>
      <c r="K1258" s="12">
        <v>4.71</v>
      </c>
      <c r="L1258" s="12">
        <v>14</v>
      </c>
      <c r="M1258" s="12">
        <v>3</v>
      </c>
      <c r="N1258" s="10" t="str">
        <f>LEFT(Data[[#This Row],[Instructor]],1)</f>
        <v>P</v>
      </c>
      <c r="O1258" s="10" t="str">
        <f>LEFT(Data[[#This Row],[Course Name]],5)</f>
        <v>21812</v>
      </c>
      <c r="P1258" s="11">
        <f t="shared" si="20"/>
        <v>11</v>
      </c>
      <c r="Q1258" s="12">
        <v>21</v>
      </c>
    </row>
    <row r="1259" spans="1:17" x14ac:dyDescent="0.3">
      <c r="A1259" s="12" t="s">
        <v>3126</v>
      </c>
      <c r="B1259" s="12" t="s">
        <v>3127</v>
      </c>
      <c r="C1259" s="12" t="s">
        <v>1966</v>
      </c>
      <c r="D1259" s="12">
        <v>201820</v>
      </c>
      <c r="E1259" s="13">
        <v>1</v>
      </c>
      <c r="F1259" s="12" t="s">
        <v>21</v>
      </c>
      <c r="G1259" s="12" t="s">
        <v>548</v>
      </c>
      <c r="H1259" s="12">
        <v>4.96</v>
      </c>
      <c r="I1259" s="12">
        <v>5</v>
      </c>
      <c r="J1259" s="12">
        <v>4.5</v>
      </c>
      <c r="K1259" s="12">
        <v>4.8600000000000003</v>
      </c>
      <c r="L1259" s="12">
        <v>7</v>
      </c>
      <c r="M1259" s="12">
        <v>3</v>
      </c>
      <c r="N1259" s="10" t="str">
        <f>LEFT(Data[[#This Row],[Instructor]],1)</f>
        <v>K</v>
      </c>
      <c r="O1259" s="10" t="str">
        <f>LEFT(Data[[#This Row],[Course Name]],5)</f>
        <v>21813</v>
      </c>
      <c r="P1259" s="11">
        <f t="shared" si="20"/>
        <v>4</v>
      </c>
      <c r="Q1259" s="12">
        <v>43</v>
      </c>
    </row>
    <row r="1260" spans="1:17" x14ac:dyDescent="0.3">
      <c r="A1260" s="12" t="s">
        <v>3128</v>
      </c>
      <c r="B1260" s="12" t="s">
        <v>3129</v>
      </c>
      <c r="C1260" s="12" t="s">
        <v>105</v>
      </c>
      <c r="D1260" s="12">
        <v>201820</v>
      </c>
      <c r="E1260" s="13">
        <v>1</v>
      </c>
      <c r="F1260" s="12" t="s">
        <v>14</v>
      </c>
      <c r="G1260" s="12" t="s">
        <v>82</v>
      </c>
      <c r="H1260" s="12">
        <v>5</v>
      </c>
      <c r="I1260" s="12">
        <v>5</v>
      </c>
      <c r="J1260" s="12">
        <v>5</v>
      </c>
      <c r="K1260" s="12">
        <v>5</v>
      </c>
      <c r="L1260" s="12">
        <v>11</v>
      </c>
      <c r="M1260" s="12">
        <v>3</v>
      </c>
      <c r="N1260" s="10" t="str">
        <f>LEFT(Data[[#This Row],[Instructor]],1)</f>
        <v>R</v>
      </c>
      <c r="O1260" s="10" t="str">
        <f>LEFT(Data[[#This Row],[Course Name]],5)</f>
        <v>21816</v>
      </c>
      <c r="P1260" s="11">
        <f t="shared" si="20"/>
        <v>8</v>
      </c>
      <c r="Q1260" s="12">
        <v>27</v>
      </c>
    </row>
    <row r="1261" spans="1:17" x14ac:dyDescent="0.3">
      <c r="A1261" s="12" t="s">
        <v>3130</v>
      </c>
      <c r="B1261" s="12" t="s">
        <v>3131</v>
      </c>
      <c r="C1261" s="12" t="s">
        <v>91</v>
      </c>
      <c r="D1261" s="12">
        <v>201820</v>
      </c>
      <c r="E1261" s="13">
        <v>1</v>
      </c>
      <c r="F1261" s="12" t="s">
        <v>14</v>
      </c>
      <c r="G1261" s="12" t="s">
        <v>82</v>
      </c>
      <c r="H1261" s="12">
        <v>5</v>
      </c>
      <c r="I1261" s="12">
        <v>5</v>
      </c>
      <c r="J1261" s="12">
        <v>5</v>
      </c>
      <c r="K1261" s="12">
        <v>5</v>
      </c>
      <c r="L1261" s="12">
        <v>11</v>
      </c>
      <c r="M1261" s="12">
        <v>4</v>
      </c>
      <c r="N1261" s="10" t="str">
        <f>LEFT(Data[[#This Row],[Instructor]],1)</f>
        <v>K</v>
      </c>
      <c r="O1261" s="10" t="str">
        <f>LEFT(Data[[#This Row],[Course Name]],5)</f>
        <v>21817</v>
      </c>
      <c r="P1261" s="11">
        <f t="shared" si="20"/>
        <v>7</v>
      </c>
      <c r="Q1261" s="12">
        <v>36</v>
      </c>
    </row>
    <row r="1262" spans="1:17" x14ac:dyDescent="0.3">
      <c r="A1262" s="12" t="s">
        <v>3132</v>
      </c>
      <c r="B1262" s="12" t="s">
        <v>3133</v>
      </c>
      <c r="C1262" s="12" t="s">
        <v>3134</v>
      </c>
      <c r="D1262" s="12">
        <v>201820</v>
      </c>
      <c r="E1262" s="13">
        <v>1</v>
      </c>
      <c r="F1262" s="12" t="s">
        <v>14</v>
      </c>
      <c r="G1262" s="12" t="s">
        <v>82</v>
      </c>
      <c r="H1262" s="12">
        <v>4.67</v>
      </c>
      <c r="I1262" s="12">
        <v>4.53</v>
      </c>
      <c r="J1262" s="12">
        <v>4.67</v>
      </c>
      <c r="K1262" s="12">
        <v>4.63</v>
      </c>
      <c r="L1262" s="12">
        <v>20</v>
      </c>
      <c r="M1262" s="12">
        <v>6</v>
      </c>
      <c r="N1262" s="10" t="str">
        <f>LEFT(Data[[#This Row],[Instructor]],1)</f>
        <v>S</v>
      </c>
      <c r="O1262" s="10" t="str">
        <f>LEFT(Data[[#This Row],[Course Name]],5)</f>
        <v>21818</v>
      </c>
      <c r="P1262" s="11">
        <f t="shared" si="20"/>
        <v>14</v>
      </c>
      <c r="Q1262" s="12">
        <v>30</v>
      </c>
    </row>
    <row r="1263" spans="1:17" x14ac:dyDescent="0.3">
      <c r="A1263" s="12" t="s">
        <v>3135</v>
      </c>
      <c r="B1263" s="12" t="s">
        <v>3136</v>
      </c>
      <c r="C1263" s="12" t="s">
        <v>102</v>
      </c>
      <c r="D1263" s="12">
        <v>201820</v>
      </c>
      <c r="E1263" s="13">
        <v>1</v>
      </c>
      <c r="F1263" s="12" t="s">
        <v>14</v>
      </c>
      <c r="G1263" s="12" t="s">
        <v>82</v>
      </c>
      <c r="H1263" s="12">
        <v>5</v>
      </c>
      <c r="I1263" s="12">
        <v>4.5999999999999996</v>
      </c>
      <c r="J1263" s="12">
        <v>4.8</v>
      </c>
      <c r="K1263" s="12">
        <v>4.84</v>
      </c>
      <c r="L1263" s="12">
        <v>9</v>
      </c>
      <c r="M1263" s="12">
        <v>5</v>
      </c>
      <c r="N1263" s="10" t="str">
        <f>LEFT(Data[[#This Row],[Instructor]],1)</f>
        <v>L</v>
      </c>
      <c r="O1263" s="10" t="str">
        <f>LEFT(Data[[#This Row],[Course Name]],5)</f>
        <v>21820</v>
      </c>
      <c r="P1263" s="11">
        <f t="shared" si="20"/>
        <v>4</v>
      </c>
      <c r="Q1263" s="12">
        <v>56</v>
      </c>
    </row>
    <row r="1264" spans="1:17" x14ac:dyDescent="0.3">
      <c r="A1264" s="12" t="s">
        <v>3137</v>
      </c>
      <c r="B1264" s="12" t="s">
        <v>3138</v>
      </c>
      <c r="C1264" s="12" t="s">
        <v>142</v>
      </c>
      <c r="D1264" s="12">
        <v>201820</v>
      </c>
      <c r="E1264" s="13">
        <v>1</v>
      </c>
      <c r="F1264" s="12" t="s">
        <v>14</v>
      </c>
      <c r="G1264" s="12" t="s">
        <v>82</v>
      </c>
      <c r="H1264" s="12">
        <v>4.67</v>
      </c>
      <c r="I1264" s="12">
        <v>4.67</v>
      </c>
      <c r="J1264" s="12">
        <v>4.67</v>
      </c>
      <c r="K1264" s="12">
        <v>4.67</v>
      </c>
      <c r="L1264" s="12">
        <v>11</v>
      </c>
      <c r="M1264" s="12">
        <v>3</v>
      </c>
      <c r="N1264" s="10" t="str">
        <f>LEFT(Data[[#This Row],[Instructor]],1)</f>
        <v>T</v>
      </c>
      <c r="O1264" s="10" t="str">
        <f>LEFT(Data[[#This Row],[Course Name]],5)</f>
        <v>21821</v>
      </c>
      <c r="P1264" s="11">
        <f t="shared" si="20"/>
        <v>8</v>
      </c>
      <c r="Q1264" s="12">
        <v>27</v>
      </c>
    </row>
    <row r="1265" spans="1:17" x14ac:dyDescent="0.3">
      <c r="A1265" s="12" t="s">
        <v>3139</v>
      </c>
      <c r="B1265" s="12" t="s">
        <v>3140</v>
      </c>
      <c r="C1265" s="12" t="s">
        <v>142</v>
      </c>
      <c r="D1265" s="12">
        <v>201820</v>
      </c>
      <c r="E1265" s="13">
        <v>1</v>
      </c>
      <c r="F1265" s="12" t="s">
        <v>14</v>
      </c>
      <c r="G1265" s="12" t="s">
        <v>82</v>
      </c>
      <c r="H1265" s="12">
        <v>4.8</v>
      </c>
      <c r="I1265" s="12">
        <v>4.8</v>
      </c>
      <c r="J1265" s="12">
        <v>4.8</v>
      </c>
      <c r="K1265" s="12">
        <v>4.8</v>
      </c>
      <c r="L1265" s="12">
        <v>12</v>
      </c>
      <c r="M1265" s="12">
        <v>5</v>
      </c>
      <c r="N1265" s="10" t="str">
        <f>LEFT(Data[[#This Row],[Instructor]],1)</f>
        <v>T</v>
      </c>
      <c r="O1265" s="10" t="str">
        <f>LEFT(Data[[#This Row],[Course Name]],5)</f>
        <v>21822</v>
      </c>
      <c r="P1265" s="11">
        <f t="shared" si="20"/>
        <v>7</v>
      </c>
      <c r="Q1265" s="12">
        <v>42</v>
      </c>
    </row>
    <row r="1266" spans="1:17" x14ac:dyDescent="0.3">
      <c r="A1266" s="12" t="s">
        <v>3141</v>
      </c>
      <c r="B1266" s="12" t="s">
        <v>3142</v>
      </c>
      <c r="C1266" s="12" t="s">
        <v>139</v>
      </c>
      <c r="D1266" s="12">
        <v>201820</v>
      </c>
      <c r="E1266" s="13">
        <v>1</v>
      </c>
      <c r="F1266" s="12" t="s">
        <v>14</v>
      </c>
      <c r="G1266" s="12" t="s">
        <v>82</v>
      </c>
      <c r="H1266" s="12">
        <v>4.2</v>
      </c>
      <c r="I1266" s="12">
        <v>4.5999999999999996</v>
      </c>
      <c r="J1266" s="12">
        <v>4.4000000000000004</v>
      </c>
      <c r="K1266" s="12">
        <v>4.3600000000000003</v>
      </c>
      <c r="L1266" s="12">
        <v>20</v>
      </c>
      <c r="M1266" s="12">
        <v>5</v>
      </c>
      <c r="N1266" s="10" t="str">
        <f>LEFT(Data[[#This Row],[Instructor]],1)</f>
        <v>C</v>
      </c>
      <c r="O1266" s="10" t="str">
        <f>LEFT(Data[[#This Row],[Course Name]],5)</f>
        <v>21823</v>
      </c>
      <c r="P1266" s="11">
        <f t="shared" si="20"/>
        <v>15</v>
      </c>
      <c r="Q1266" s="12">
        <v>25</v>
      </c>
    </row>
    <row r="1267" spans="1:17" x14ac:dyDescent="0.3">
      <c r="A1267" s="12" t="s">
        <v>3143</v>
      </c>
      <c r="B1267" s="12" t="s">
        <v>3144</v>
      </c>
      <c r="C1267" s="12" t="s">
        <v>218</v>
      </c>
      <c r="D1267" s="12">
        <v>201820</v>
      </c>
      <c r="E1267" s="13">
        <v>1</v>
      </c>
      <c r="F1267" s="12" t="s">
        <v>14</v>
      </c>
      <c r="G1267" s="12" t="s">
        <v>82</v>
      </c>
      <c r="H1267" s="12">
        <v>4.8600000000000003</v>
      </c>
      <c r="I1267" s="12">
        <v>4.66</v>
      </c>
      <c r="J1267" s="12">
        <v>4.5</v>
      </c>
      <c r="K1267" s="12">
        <v>4.72</v>
      </c>
      <c r="L1267" s="12">
        <v>15</v>
      </c>
      <c r="M1267" s="12">
        <v>8</v>
      </c>
      <c r="N1267" s="10" t="str">
        <f>LEFT(Data[[#This Row],[Instructor]],1)</f>
        <v>A</v>
      </c>
      <c r="O1267" s="10" t="str">
        <f>LEFT(Data[[#This Row],[Course Name]],5)</f>
        <v>21824</v>
      </c>
      <c r="P1267" s="11">
        <f t="shared" si="20"/>
        <v>7</v>
      </c>
      <c r="Q1267" s="12">
        <v>53</v>
      </c>
    </row>
    <row r="1268" spans="1:17" x14ac:dyDescent="0.3">
      <c r="A1268" s="12" t="s">
        <v>3145</v>
      </c>
      <c r="B1268" s="12" t="s">
        <v>3146</v>
      </c>
      <c r="C1268" s="12" t="s">
        <v>2716</v>
      </c>
      <c r="D1268" s="12">
        <v>201820</v>
      </c>
      <c r="E1268" s="13">
        <v>1</v>
      </c>
      <c r="F1268" s="12" t="s">
        <v>21</v>
      </c>
      <c r="G1268" s="12" t="s">
        <v>389</v>
      </c>
      <c r="H1268" s="12">
        <v>4.97</v>
      </c>
      <c r="I1268" s="12">
        <v>4.84</v>
      </c>
      <c r="J1268" s="12">
        <v>4.5999999999999996</v>
      </c>
      <c r="K1268" s="12">
        <v>4.8499999999999996</v>
      </c>
      <c r="L1268" s="12">
        <v>15</v>
      </c>
      <c r="M1268" s="12">
        <v>10</v>
      </c>
      <c r="N1268" s="10" t="str">
        <f>LEFT(Data[[#This Row],[Instructor]],1)</f>
        <v>J</v>
      </c>
      <c r="O1268" s="10" t="str">
        <f>LEFT(Data[[#This Row],[Course Name]],5)</f>
        <v>21827</v>
      </c>
      <c r="P1268" s="11">
        <f t="shared" si="20"/>
        <v>5</v>
      </c>
      <c r="Q1268" s="12">
        <v>67</v>
      </c>
    </row>
    <row r="1269" spans="1:17" x14ac:dyDescent="0.3">
      <c r="A1269" s="12" t="s">
        <v>3147</v>
      </c>
      <c r="B1269" s="12" t="s">
        <v>3148</v>
      </c>
      <c r="C1269" s="12" t="s">
        <v>2310</v>
      </c>
      <c r="D1269" s="12">
        <v>201820</v>
      </c>
      <c r="F1269" s="12" t="s">
        <v>14</v>
      </c>
      <c r="G1269" s="12" t="s">
        <v>45</v>
      </c>
      <c r="H1269" s="12">
        <v>5</v>
      </c>
      <c r="I1269" s="12">
        <v>5</v>
      </c>
      <c r="J1269" s="12">
        <v>4.9400000000000004</v>
      </c>
      <c r="K1269" s="12">
        <v>4.99</v>
      </c>
      <c r="L1269" s="12">
        <v>12</v>
      </c>
      <c r="M1269" s="12">
        <v>4</v>
      </c>
      <c r="N1269" s="10" t="str">
        <f>LEFT(Data[[#This Row],[Instructor]],1)</f>
        <v>M</v>
      </c>
      <c r="O1269" s="10" t="str">
        <f>LEFT(Data[[#This Row],[Course Name]],5)</f>
        <v>21836</v>
      </c>
      <c r="P1269" s="11">
        <f t="shared" si="20"/>
        <v>8</v>
      </c>
      <c r="Q1269" s="12">
        <v>33</v>
      </c>
    </row>
    <row r="1270" spans="1:17" x14ac:dyDescent="0.3">
      <c r="A1270" s="12" t="s">
        <v>3149</v>
      </c>
      <c r="B1270" s="12" t="s">
        <v>3150</v>
      </c>
      <c r="C1270" s="12" t="s">
        <v>3151</v>
      </c>
      <c r="D1270" s="12">
        <v>201820</v>
      </c>
      <c r="E1270" s="13">
        <v>1</v>
      </c>
      <c r="F1270" s="12" t="s">
        <v>21</v>
      </c>
      <c r="G1270" s="12" t="s">
        <v>548</v>
      </c>
      <c r="H1270" s="12">
        <v>4.4800000000000004</v>
      </c>
      <c r="I1270" s="12">
        <v>4.5</v>
      </c>
      <c r="J1270" s="12">
        <v>4.24</v>
      </c>
      <c r="K1270" s="12">
        <v>4.43</v>
      </c>
      <c r="L1270" s="12">
        <v>54</v>
      </c>
      <c r="M1270" s="12">
        <v>21</v>
      </c>
      <c r="N1270" s="10" t="str">
        <f>LEFT(Data[[#This Row],[Instructor]],1)</f>
        <v>B</v>
      </c>
      <c r="O1270" s="10" t="str">
        <f>LEFT(Data[[#This Row],[Course Name]],5)</f>
        <v>21838</v>
      </c>
      <c r="P1270" s="11">
        <f t="shared" si="20"/>
        <v>33</v>
      </c>
      <c r="Q1270" s="12">
        <v>39</v>
      </c>
    </row>
    <row r="1271" spans="1:17" x14ac:dyDescent="0.3">
      <c r="A1271" s="12" t="s">
        <v>3152</v>
      </c>
      <c r="B1271" s="12" t="s">
        <v>3153</v>
      </c>
      <c r="C1271" s="12" t="s">
        <v>3154</v>
      </c>
      <c r="D1271" s="12">
        <v>201820</v>
      </c>
      <c r="E1271" s="13">
        <v>1</v>
      </c>
      <c r="F1271" s="12" t="s">
        <v>21</v>
      </c>
      <c r="G1271" s="12" t="s">
        <v>548</v>
      </c>
      <c r="H1271" s="12">
        <v>4.4400000000000004</v>
      </c>
      <c r="I1271" s="12">
        <v>4.45</v>
      </c>
      <c r="J1271" s="12">
        <v>4.3600000000000003</v>
      </c>
      <c r="K1271" s="12">
        <v>4.43</v>
      </c>
      <c r="L1271" s="12">
        <v>41</v>
      </c>
      <c r="M1271" s="12">
        <v>11</v>
      </c>
      <c r="N1271" s="10" t="str">
        <f>LEFT(Data[[#This Row],[Instructor]],1)</f>
        <v>M</v>
      </c>
      <c r="O1271" s="10" t="str">
        <f>LEFT(Data[[#This Row],[Course Name]],5)</f>
        <v>21839</v>
      </c>
      <c r="P1271" s="11">
        <f t="shared" si="20"/>
        <v>30</v>
      </c>
      <c r="Q1271" s="12">
        <v>27</v>
      </c>
    </row>
    <row r="1272" spans="1:17" x14ac:dyDescent="0.3">
      <c r="A1272" s="12" t="s">
        <v>3155</v>
      </c>
      <c r="B1272" s="12" t="s">
        <v>3156</v>
      </c>
      <c r="C1272" s="12" t="s">
        <v>2432</v>
      </c>
      <c r="D1272" s="12">
        <v>201820</v>
      </c>
      <c r="E1272" s="13">
        <v>1</v>
      </c>
      <c r="F1272" s="12" t="s">
        <v>42</v>
      </c>
      <c r="G1272" s="12" t="s">
        <v>44</v>
      </c>
      <c r="H1272" s="12">
        <v>4.45</v>
      </c>
      <c r="I1272" s="12">
        <v>4.3600000000000003</v>
      </c>
      <c r="J1272" s="12">
        <v>4.3499999999999996</v>
      </c>
      <c r="K1272" s="12">
        <v>4.4000000000000004</v>
      </c>
      <c r="L1272" s="12">
        <v>36</v>
      </c>
      <c r="M1272" s="12">
        <v>13</v>
      </c>
      <c r="N1272" s="10" t="str">
        <f>LEFT(Data[[#This Row],[Instructor]],1)</f>
        <v>G</v>
      </c>
      <c r="O1272" s="10" t="str">
        <f>LEFT(Data[[#This Row],[Course Name]],5)</f>
        <v>21840</v>
      </c>
      <c r="P1272" s="11">
        <f t="shared" si="20"/>
        <v>23</v>
      </c>
      <c r="Q1272" s="12">
        <v>36</v>
      </c>
    </row>
    <row r="1273" spans="1:17" x14ac:dyDescent="0.3">
      <c r="A1273" s="12" t="s">
        <v>3157</v>
      </c>
      <c r="B1273" s="12" t="s">
        <v>3158</v>
      </c>
      <c r="C1273" s="12" t="s">
        <v>2882</v>
      </c>
      <c r="D1273" s="12">
        <v>201820</v>
      </c>
      <c r="F1273" s="12" t="s">
        <v>42</v>
      </c>
      <c r="G1273" s="12" t="s">
        <v>44</v>
      </c>
      <c r="H1273" s="12">
        <v>4.34</v>
      </c>
      <c r="I1273" s="12">
        <v>4.3499999999999996</v>
      </c>
      <c r="J1273" s="12">
        <v>4.22</v>
      </c>
      <c r="K1273" s="12">
        <v>4.32</v>
      </c>
      <c r="L1273" s="12">
        <v>37</v>
      </c>
      <c r="M1273" s="12">
        <v>11</v>
      </c>
      <c r="N1273" s="10" t="str">
        <f>LEFT(Data[[#This Row],[Instructor]],1)</f>
        <v>Y</v>
      </c>
      <c r="O1273" s="10" t="str">
        <f>LEFT(Data[[#This Row],[Course Name]],5)</f>
        <v>21847</v>
      </c>
      <c r="P1273" s="11">
        <f t="shared" si="20"/>
        <v>26</v>
      </c>
      <c r="Q1273" s="12">
        <v>30</v>
      </c>
    </row>
    <row r="1274" spans="1:17" x14ac:dyDescent="0.3">
      <c r="A1274" s="12" t="s">
        <v>3159</v>
      </c>
      <c r="B1274" s="12" t="s">
        <v>3160</v>
      </c>
      <c r="C1274" s="12" t="s">
        <v>2882</v>
      </c>
      <c r="D1274" s="12">
        <v>201820</v>
      </c>
      <c r="F1274" s="12" t="s">
        <v>42</v>
      </c>
      <c r="G1274" s="12" t="s">
        <v>44</v>
      </c>
      <c r="H1274" s="12">
        <v>4.3499999999999996</v>
      </c>
      <c r="I1274" s="12">
        <v>4.3499999999999996</v>
      </c>
      <c r="J1274" s="12">
        <v>4.09</v>
      </c>
      <c r="K1274" s="12">
        <v>4.29</v>
      </c>
      <c r="L1274" s="12">
        <v>23</v>
      </c>
      <c r="M1274" s="12">
        <v>11</v>
      </c>
      <c r="N1274" s="10" t="str">
        <f>LEFT(Data[[#This Row],[Instructor]],1)</f>
        <v>Y</v>
      </c>
      <c r="O1274" s="10" t="str">
        <f>LEFT(Data[[#This Row],[Course Name]],5)</f>
        <v>21848</v>
      </c>
      <c r="P1274" s="11">
        <f t="shared" si="20"/>
        <v>12</v>
      </c>
      <c r="Q1274" s="12">
        <v>48</v>
      </c>
    </row>
    <row r="1275" spans="1:17" x14ac:dyDescent="0.3">
      <c r="A1275" s="12" t="s">
        <v>3161</v>
      </c>
      <c r="B1275" s="12" t="s">
        <v>3162</v>
      </c>
      <c r="C1275" s="12" t="s">
        <v>318</v>
      </c>
      <c r="D1275" s="12">
        <v>201820</v>
      </c>
      <c r="E1275" s="13">
        <v>1</v>
      </c>
      <c r="F1275" s="12" t="s">
        <v>14</v>
      </c>
      <c r="G1275" s="12" t="s">
        <v>319</v>
      </c>
      <c r="H1275" s="12">
        <v>4.49</v>
      </c>
      <c r="I1275" s="12">
        <v>4.51</v>
      </c>
      <c r="J1275" s="12">
        <v>4.51</v>
      </c>
      <c r="K1275" s="12">
        <v>4.5</v>
      </c>
      <c r="L1275" s="12">
        <v>49</v>
      </c>
      <c r="M1275" s="12">
        <v>19</v>
      </c>
      <c r="N1275" s="10" t="str">
        <f>LEFT(Data[[#This Row],[Instructor]],1)</f>
        <v>P</v>
      </c>
      <c r="O1275" s="10" t="str">
        <f>LEFT(Data[[#This Row],[Course Name]],5)</f>
        <v>21851</v>
      </c>
      <c r="P1275" s="11">
        <f t="shared" si="20"/>
        <v>30</v>
      </c>
      <c r="Q1275" s="12">
        <v>39</v>
      </c>
    </row>
    <row r="1276" spans="1:17" x14ac:dyDescent="0.3">
      <c r="A1276" s="12" t="s">
        <v>3163</v>
      </c>
      <c r="B1276" s="12" t="s">
        <v>3164</v>
      </c>
      <c r="C1276" s="12" t="s">
        <v>3165</v>
      </c>
      <c r="D1276" s="12">
        <v>201820</v>
      </c>
      <c r="E1276" s="13">
        <v>1</v>
      </c>
      <c r="F1276" s="12" t="s">
        <v>14</v>
      </c>
      <c r="G1276" s="12" t="s">
        <v>78</v>
      </c>
      <c r="H1276" s="12">
        <v>4.92</v>
      </c>
      <c r="I1276" s="12">
        <v>4.82</v>
      </c>
      <c r="J1276" s="12">
        <v>4.7699999999999996</v>
      </c>
      <c r="K1276" s="12">
        <v>4.8499999999999996</v>
      </c>
      <c r="L1276" s="12">
        <v>15</v>
      </c>
      <c r="M1276" s="12">
        <v>11</v>
      </c>
      <c r="N1276" s="10" t="str">
        <f>LEFT(Data[[#This Row],[Instructor]],1)</f>
        <v>M</v>
      </c>
      <c r="O1276" s="10" t="str">
        <f>LEFT(Data[[#This Row],[Course Name]],5)</f>
        <v>21852</v>
      </c>
      <c r="P1276" s="11">
        <f t="shared" si="20"/>
        <v>4</v>
      </c>
      <c r="Q1276" s="12">
        <v>73</v>
      </c>
    </row>
    <row r="1277" spans="1:17" x14ac:dyDescent="0.3">
      <c r="A1277" s="12" t="s">
        <v>3166</v>
      </c>
      <c r="B1277" s="12" t="s">
        <v>3167</v>
      </c>
      <c r="C1277" s="12" t="s">
        <v>76</v>
      </c>
      <c r="D1277" s="12">
        <v>201820</v>
      </c>
      <c r="F1277" s="12" t="s">
        <v>14</v>
      </c>
      <c r="G1277" s="12" t="s">
        <v>78</v>
      </c>
      <c r="H1277" s="12">
        <v>4.59</v>
      </c>
      <c r="I1277" s="12">
        <v>4.5999999999999996</v>
      </c>
      <c r="J1277" s="12">
        <v>4.2</v>
      </c>
      <c r="K1277" s="12">
        <v>4.5</v>
      </c>
      <c r="L1277" s="12">
        <v>61</v>
      </c>
      <c r="M1277" s="12">
        <v>14</v>
      </c>
      <c r="N1277" s="10" t="str">
        <f>LEFT(Data[[#This Row],[Instructor]],1)</f>
        <v>M</v>
      </c>
      <c r="O1277" s="10" t="str">
        <f>LEFT(Data[[#This Row],[Course Name]],5)</f>
        <v>21854</v>
      </c>
      <c r="P1277" s="11">
        <f t="shared" si="20"/>
        <v>47</v>
      </c>
      <c r="Q1277" s="12">
        <v>23</v>
      </c>
    </row>
    <row r="1278" spans="1:17" x14ac:dyDescent="0.3">
      <c r="A1278" s="12" t="s">
        <v>3168</v>
      </c>
      <c r="B1278" s="12" t="s">
        <v>3169</v>
      </c>
      <c r="C1278" s="12" t="s">
        <v>2661</v>
      </c>
      <c r="D1278" s="12">
        <v>201820</v>
      </c>
      <c r="E1278" s="13">
        <v>1</v>
      </c>
      <c r="F1278" s="12" t="s">
        <v>21</v>
      </c>
      <c r="G1278" s="12" t="s">
        <v>555</v>
      </c>
      <c r="H1278" s="12">
        <v>4.58</v>
      </c>
      <c r="I1278" s="12">
        <v>4.5999999999999996</v>
      </c>
      <c r="J1278" s="12">
        <v>4.5</v>
      </c>
      <c r="K1278" s="12">
        <v>4.57</v>
      </c>
      <c r="L1278" s="12">
        <v>14</v>
      </c>
      <c r="M1278" s="12">
        <v>6</v>
      </c>
      <c r="N1278" s="10" t="str">
        <f>LEFT(Data[[#This Row],[Instructor]],1)</f>
        <v>K</v>
      </c>
      <c r="O1278" s="10" t="str">
        <f>LEFT(Data[[#This Row],[Course Name]],5)</f>
        <v>21856</v>
      </c>
      <c r="P1278" s="11">
        <f t="shared" si="20"/>
        <v>8</v>
      </c>
      <c r="Q1278" s="12">
        <v>43</v>
      </c>
    </row>
    <row r="1279" spans="1:17" x14ac:dyDescent="0.3">
      <c r="A1279" s="12" t="s">
        <v>3170</v>
      </c>
      <c r="B1279" s="12" t="s">
        <v>3171</v>
      </c>
      <c r="C1279" s="12" t="s">
        <v>2875</v>
      </c>
      <c r="D1279" s="12">
        <v>201820</v>
      </c>
      <c r="E1279" s="13">
        <v>1</v>
      </c>
      <c r="F1279" s="12" t="s">
        <v>21</v>
      </c>
      <c r="G1279" s="12" t="s">
        <v>548</v>
      </c>
      <c r="H1279" s="12">
        <v>5</v>
      </c>
      <c r="I1279" s="12">
        <v>4.93</v>
      </c>
      <c r="J1279" s="12">
        <v>5</v>
      </c>
      <c r="K1279" s="12">
        <v>4.9800000000000004</v>
      </c>
      <c r="L1279" s="12">
        <v>11</v>
      </c>
      <c r="M1279" s="12">
        <v>6</v>
      </c>
      <c r="N1279" s="10" t="str">
        <f>LEFT(Data[[#This Row],[Instructor]],1)</f>
        <v>R</v>
      </c>
      <c r="O1279" s="10" t="str">
        <f>LEFT(Data[[#This Row],[Course Name]],5)</f>
        <v>21857</v>
      </c>
      <c r="P1279" s="11">
        <f t="shared" si="20"/>
        <v>5</v>
      </c>
      <c r="Q1279" s="12">
        <v>55</v>
      </c>
    </row>
    <row r="1280" spans="1:17" x14ac:dyDescent="0.3">
      <c r="A1280" s="12" t="s">
        <v>3172</v>
      </c>
      <c r="B1280" s="12" t="s">
        <v>3173</v>
      </c>
      <c r="C1280" s="12" t="s">
        <v>2661</v>
      </c>
      <c r="D1280" s="12">
        <v>201820</v>
      </c>
      <c r="E1280" s="13">
        <v>1</v>
      </c>
      <c r="F1280" s="12" t="s">
        <v>21</v>
      </c>
      <c r="G1280" s="12" t="s">
        <v>555</v>
      </c>
      <c r="H1280" s="12">
        <v>4.75</v>
      </c>
      <c r="I1280" s="12">
        <v>4.7</v>
      </c>
      <c r="J1280" s="12">
        <v>4.5</v>
      </c>
      <c r="K1280" s="12">
        <v>4.68</v>
      </c>
      <c r="L1280" s="12">
        <v>15</v>
      </c>
      <c r="M1280" s="12">
        <v>4</v>
      </c>
      <c r="N1280" s="10" t="str">
        <f>LEFT(Data[[#This Row],[Instructor]],1)</f>
        <v>K</v>
      </c>
      <c r="O1280" s="10" t="str">
        <f>LEFT(Data[[#This Row],[Course Name]],5)</f>
        <v>21858</v>
      </c>
      <c r="P1280" s="11">
        <f t="shared" si="20"/>
        <v>11</v>
      </c>
      <c r="Q1280" s="12">
        <v>27</v>
      </c>
    </row>
    <row r="1281" spans="1:17" x14ac:dyDescent="0.3">
      <c r="A1281" s="12" t="s">
        <v>3174</v>
      </c>
      <c r="B1281" s="12" t="s">
        <v>3175</v>
      </c>
      <c r="C1281" s="12" t="s">
        <v>3176</v>
      </c>
      <c r="D1281" s="12">
        <v>201820</v>
      </c>
      <c r="F1281" s="12" t="s">
        <v>14</v>
      </c>
      <c r="G1281" s="12" t="s">
        <v>78</v>
      </c>
      <c r="H1281" s="12">
        <v>5</v>
      </c>
      <c r="I1281" s="12">
        <v>4.97</v>
      </c>
      <c r="J1281" s="12">
        <v>5</v>
      </c>
      <c r="K1281" s="12">
        <v>4.99</v>
      </c>
      <c r="L1281" s="12">
        <v>11</v>
      </c>
      <c r="M1281" s="12">
        <v>6</v>
      </c>
      <c r="N1281" s="10" t="str">
        <f>LEFT(Data[[#This Row],[Instructor]],1)</f>
        <v>A</v>
      </c>
      <c r="O1281" s="10" t="str">
        <f>LEFT(Data[[#This Row],[Course Name]],5)</f>
        <v>21860</v>
      </c>
      <c r="P1281" s="11">
        <f t="shared" si="20"/>
        <v>5</v>
      </c>
      <c r="Q1281" s="12">
        <v>55</v>
      </c>
    </row>
    <row r="1282" spans="1:17" x14ac:dyDescent="0.3">
      <c r="A1282" s="12" t="s">
        <v>3177</v>
      </c>
      <c r="B1282" s="12" t="s">
        <v>3178</v>
      </c>
      <c r="C1282" s="12" t="s">
        <v>145</v>
      </c>
      <c r="D1282" s="12">
        <v>201820</v>
      </c>
      <c r="E1282" s="13">
        <v>1</v>
      </c>
      <c r="F1282" s="12" t="s">
        <v>14</v>
      </c>
      <c r="G1282" s="12" t="s">
        <v>82</v>
      </c>
      <c r="H1282" s="12">
        <v>4.6100000000000003</v>
      </c>
      <c r="I1282" s="12">
        <v>4.43</v>
      </c>
      <c r="J1282" s="12">
        <v>4.45</v>
      </c>
      <c r="K1282" s="12">
        <v>4.5199999999999996</v>
      </c>
      <c r="L1282" s="12">
        <v>15</v>
      </c>
      <c r="M1282" s="12">
        <v>7</v>
      </c>
      <c r="N1282" s="10" t="str">
        <f>LEFT(Data[[#This Row],[Instructor]],1)</f>
        <v>T</v>
      </c>
      <c r="O1282" s="10" t="str">
        <f>LEFT(Data[[#This Row],[Course Name]],5)</f>
        <v>21866</v>
      </c>
      <c r="P1282" s="11">
        <f t="shared" si="20"/>
        <v>8</v>
      </c>
      <c r="Q1282" s="12">
        <v>47</v>
      </c>
    </row>
    <row r="1283" spans="1:17" x14ac:dyDescent="0.3">
      <c r="A1283" s="12" t="s">
        <v>3179</v>
      </c>
      <c r="B1283" s="12" t="s">
        <v>3180</v>
      </c>
      <c r="C1283" s="12" t="s">
        <v>65</v>
      </c>
      <c r="D1283" s="12">
        <v>201820</v>
      </c>
      <c r="E1283" s="13">
        <v>1</v>
      </c>
      <c r="F1283" s="12" t="s">
        <v>26</v>
      </c>
      <c r="G1283" s="12" t="s">
        <v>59</v>
      </c>
      <c r="H1283" s="12">
        <v>4.22</v>
      </c>
      <c r="I1283" s="12">
        <v>4.53</v>
      </c>
      <c r="J1283" s="12">
        <v>4.33</v>
      </c>
      <c r="K1283" s="12">
        <v>4.34</v>
      </c>
      <c r="L1283" s="12">
        <v>33</v>
      </c>
      <c r="M1283" s="12">
        <v>10</v>
      </c>
      <c r="N1283" s="10" t="str">
        <f>LEFT(Data[[#This Row],[Instructor]],1)</f>
        <v>E</v>
      </c>
      <c r="O1283" s="10" t="str">
        <f>LEFT(Data[[#This Row],[Course Name]],5)</f>
        <v>21872</v>
      </c>
      <c r="P1283" s="11">
        <f t="shared" si="20"/>
        <v>23</v>
      </c>
      <c r="Q1283" s="12">
        <v>30</v>
      </c>
    </row>
    <row r="1284" spans="1:17" x14ac:dyDescent="0.3">
      <c r="A1284" s="12" t="s">
        <v>3181</v>
      </c>
      <c r="B1284" s="12" t="s">
        <v>3182</v>
      </c>
      <c r="C1284" s="12" t="s">
        <v>811</v>
      </c>
      <c r="D1284" s="12">
        <v>201820</v>
      </c>
      <c r="E1284" s="13">
        <v>1</v>
      </c>
      <c r="F1284" s="12" t="s">
        <v>26</v>
      </c>
      <c r="G1284" s="12" t="s">
        <v>59</v>
      </c>
      <c r="H1284" s="12">
        <v>4.68</v>
      </c>
      <c r="I1284" s="12">
        <v>4.6900000000000004</v>
      </c>
      <c r="J1284" s="12">
        <v>4.6399999999999997</v>
      </c>
      <c r="K1284" s="12">
        <v>4.67</v>
      </c>
      <c r="L1284" s="12">
        <v>32</v>
      </c>
      <c r="M1284" s="12">
        <v>7</v>
      </c>
      <c r="N1284" s="10" t="str">
        <f>LEFT(Data[[#This Row],[Instructor]],1)</f>
        <v>W</v>
      </c>
      <c r="O1284" s="10" t="str">
        <f>LEFT(Data[[#This Row],[Course Name]],5)</f>
        <v>21873</v>
      </c>
      <c r="P1284" s="11">
        <f t="shared" si="20"/>
        <v>25</v>
      </c>
      <c r="Q1284" s="12">
        <v>22</v>
      </c>
    </row>
    <row r="1285" spans="1:17" x14ac:dyDescent="0.3">
      <c r="A1285" s="12" t="s">
        <v>3183</v>
      </c>
      <c r="B1285" s="12" t="s">
        <v>3184</v>
      </c>
      <c r="C1285" s="12" t="s">
        <v>554</v>
      </c>
      <c r="D1285" s="12">
        <v>201820</v>
      </c>
      <c r="E1285" s="13">
        <v>1</v>
      </c>
      <c r="F1285" s="12" t="s">
        <v>21</v>
      </c>
      <c r="G1285" s="12" t="s">
        <v>555</v>
      </c>
      <c r="H1285" s="12">
        <v>4.17</v>
      </c>
      <c r="I1285" s="12">
        <v>4.63</v>
      </c>
      <c r="J1285" s="12">
        <v>4.58</v>
      </c>
      <c r="K1285" s="12">
        <v>4.4000000000000004</v>
      </c>
      <c r="L1285" s="12">
        <v>22</v>
      </c>
      <c r="M1285" s="12">
        <v>6</v>
      </c>
      <c r="N1285" s="10" t="str">
        <f>LEFT(Data[[#This Row],[Instructor]],1)</f>
        <v>R</v>
      </c>
      <c r="O1285" s="10" t="str">
        <f>LEFT(Data[[#This Row],[Course Name]],5)</f>
        <v>21878</v>
      </c>
      <c r="P1285" s="11">
        <f t="shared" si="20"/>
        <v>16</v>
      </c>
      <c r="Q1285" s="12">
        <v>27</v>
      </c>
    </row>
    <row r="1286" spans="1:17" x14ac:dyDescent="0.3">
      <c r="A1286" s="12" t="s">
        <v>3185</v>
      </c>
      <c r="B1286" s="12" t="s">
        <v>3186</v>
      </c>
      <c r="C1286" s="12" t="s">
        <v>3187</v>
      </c>
      <c r="D1286" s="12">
        <v>201820</v>
      </c>
      <c r="E1286" s="13">
        <v>1</v>
      </c>
      <c r="F1286" s="12" t="s">
        <v>26</v>
      </c>
      <c r="G1286" s="12" t="s">
        <v>59</v>
      </c>
      <c r="H1286" s="12">
        <v>5</v>
      </c>
      <c r="I1286" s="12">
        <v>5</v>
      </c>
      <c r="J1286" s="12">
        <v>5</v>
      </c>
      <c r="K1286" s="12">
        <v>5</v>
      </c>
      <c r="L1286" s="12">
        <v>8</v>
      </c>
      <c r="M1286" s="12">
        <v>1</v>
      </c>
      <c r="N1286" s="10" t="str">
        <f>LEFT(Data[[#This Row],[Instructor]],1)</f>
        <v>H</v>
      </c>
      <c r="O1286" s="10" t="str">
        <f>LEFT(Data[[#This Row],[Course Name]],5)</f>
        <v>21879</v>
      </c>
      <c r="P1286" s="11">
        <f t="shared" si="20"/>
        <v>7</v>
      </c>
      <c r="Q1286" s="12">
        <v>13</v>
      </c>
    </row>
    <row r="1287" spans="1:17" x14ac:dyDescent="0.3">
      <c r="A1287" s="12" t="s">
        <v>3188</v>
      </c>
      <c r="B1287" s="12" t="s">
        <v>3189</v>
      </c>
      <c r="C1287" s="12" t="s">
        <v>1399</v>
      </c>
      <c r="D1287" s="12">
        <v>201820</v>
      </c>
      <c r="E1287" s="13">
        <v>1</v>
      </c>
      <c r="F1287" s="12" t="s">
        <v>26</v>
      </c>
      <c r="G1287" s="12" t="s">
        <v>59</v>
      </c>
      <c r="H1287" s="12">
        <v>3.96</v>
      </c>
      <c r="I1287" s="12">
        <v>3.87</v>
      </c>
      <c r="J1287" s="12">
        <v>4.67</v>
      </c>
      <c r="K1287" s="12">
        <v>4.0999999999999996</v>
      </c>
      <c r="L1287" s="12">
        <v>28</v>
      </c>
      <c r="M1287" s="12">
        <v>3</v>
      </c>
      <c r="N1287" s="10" t="str">
        <f>LEFT(Data[[#This Row],[Instructor]],1)</f>
        <v>D</v>
      </c>
      <c r="O1287" s="10" t="str">
        <f>LEFT(Data[[#This Row],[Course Name]],5)</f>
        <v>21884</v>
      </c>
      <c r="P1287" s="11">
        <f t="shared" si="20"/>
        <v>25</v>
      </c>
      <c r="Q1287" s="12">
        <v>11</v>
      </c>
    </row>
    <row r="1288" spans="1:17" x14ac:dyDescent="0.3">
      <c r="A1288" s="12" t="s">
        <v>3190</v>
      </c>
      <c r="B1288" s="12" t="s">
        <v>3191</v>
      </c>
      <c r="C1288" s="12" t="s">
        <v>357</v>
      </c>
      <c r="D1288" s="12">
        <v>201820</v>
      </c>
      <c r="E1288" s="13">
        <v>1</v>
      </c>
      <c r="F1288" s="12" t="s">
        <v>14</v>
      </c>
      <c r="G1288" s="12" t="s">
        <v>319</v>
      </c>
      <c r="H1288" s="12">
        <v>4.6100000000000003</v>
      </c>
      <c r="I1288" s="12">
        <v>4.46</v>
      </c>
      <c r="J1288" s="12">
        <v>4.68</v>
      </c>
      <c r="K1288" s="12">
        <v>4.58</v>
      </c>
      <c r="L1288" s="12">
        <v>10</v>
      </c>
      <c r="M1288" s="12">
        <v>7</v>
      </c>
      <c r="N1288" s="10" t="str">
        <f>LEFT(Data[[#This Row],[Instructor]],1)</f>
        <v>D</v>
      </c>
      <c r="O1288" s="10" t="str">
        <f>LEFT(Data[[#This Row],[Course Name]],5)</f>
        <v>21885</v>
      </c>
      <c r="P1288" s="11">
        <f t="shared" si="20"/>
        <v>3</v>
      </c>
      <c r="Q1288" s="12">
        <v>70</v>
      </c>
    </row>
    <row r="1289" spans="1:17" x14ac:dyDescent="0.3">
      <c r="A1289" s="12" t="s">
        <v>3192</v>
      </c>
      <c r="B1289" s="12" t="s">
        <v>3193</v>
      </c>
      <c r="C1289" s="12" t="s">
        <v>2095</v>
      </c>
      <c r="D1289" s="12">
        <v>201820</v>
      </c>
      <c r="E1289" s="13">
        <v>1</v>
      </c>
      <c r="F1289" s="12" t="s">
        <v>14</v>
      </c>
      <c r="G1289" s="12" t="s">
        <v>222</v>
      </c>
      <c r="H1289" s="12">
        <v>4.41</v>
      </c>
      <c r="I1289" s="12">
        <v>4.3</v>
      </c>
      <c r="J1289" s="12">
        <v>4.5</v>
      </c>
      <c r="K1289" s="12">
        <v>4.4000000000000004</v>
      </c>
      <c r="L1289" s="12">
        <v>17</v>
      </c>
      <c r="M1289" s="12">
        <v>4</v>
      </c>
      <c r="N1289" s="10" t="str">
        <f>LEFT(Data[[#This Row],[Instructor]],1)</f>
        <v>K</v>
      </c>
      <c r="O1289" s="10" t="str">
        <f>LEFT(Data[[#This Row],[Course Name]],5)</f>
        <v>21888</v>
      </c>
      <c r="P1289" s="11">
        <f t="shared" ref="P1289:P1352" si="21">L1289-M1289</f>
        <v>13</v>
      </c>
      <c r="Q1289" s="12">
        <v>24</v>
      </c>
    </row>
    <row r="1290" spans="1:17" x14ac:dyDescent="0.3">
      <c r="A1290" s="12" t="s">
        <v>3194</v>
      </c>
      <c r="B1290" s="12" t="s">
        <v>3195</v>
      </c>
      <c r="C1290" s="12" t="s">
        <v>1151</v>
      </c>
      <c r="D1290" s="12">
        <v>201820</v>
      </c>
      <c r="E1290" s="13">
        <v>1</v>
      </c>
      <c r="F1290" s="12" t="s">
        <v>14</v>
      </c>
      <c r="G1290" s="12" t="s">
        <v>222</v>
      </c>
      <c r="H1290" s="12">
        <v>5</v>
      </c>
      <c r="I1290" s="12">
        <v>5</v>
      </c>
      <c r="J1290" s="12">
        <v>5</v>
      </c>
      <c r="K1290" s="12">
        <v>5</v>
      </c>
      <c r="L1290" s="12">
        <v>5</v>
      </c>
      <c r="M1290" s="12">
        <v>1</v>
      </c>
      <c r="N1290" s="10" t="str">
        <f>LEFT(Data[[#This Row],[Instructor]],1)</f>
        <v>K</v>
      </c>
      <c r="O1290" s="10" t="str">
        <f>LEFT(Data[[#This Row],[Course Name]],5)</f>
        <v>21903</v>
      </c>
      <c r="P1290" s="11">
        <f t="shared" si="21"/>
        <v>4</v>
      </c>
      <c r="Q1290" s="12">
        <v>20</v>
      </c>
    </row>
    <row r="1291" spans="1:17" x14ac:dyDescent="0.3">
      <c r="A1291" s="12" t="s">
        <v>3196</v>
      </c>
      <c r="B1291" s="12" t="s">
        <v>3197</v>
      </c>
      <c r="C1291" s="12" t="s">
        <v>1227</v>
      </c>
      <c r="D1291" s="12">
        <v>201820</v>
      </c>
      <c r="E1291" s="13">
        <v>1</v>
      </c>
      <c r="F1291" s="12" t="s">
        <v>26</v>
      </c>
      <c r="G1291" s="12" t="s">
        <v>59</v>
      </c>
      <c r="H1291" s="12">
        <v>4.37</v>
      </c>
      <c r="I1291" s="12">
        <v>4.4000000000000004</v>
      </c>
      <c r="J1291" s="12">
        <v>4.12</v>
      </c>
      <c r="K1291" s="12">
        <v>4.32</v>
      </c>
      <c r="L1291" s="12">
        <v>34</v>
      </c>
      <c r="M1291" s="12">
        <v>6</v>
      </c>
      <c r="N1291" s="10" t="str">
        <f>LEFT(Data[[#This Row],[Instructor]],1)</f>
        <v>W</v>
      </c>
      <c r="O1291" s="10" t="str">
        <f>LEFT(Data[[#This Row],[Course Name]],5)</f>
        <v>21904</v>
      </c>
      <c r="P1291" s="11">
        <f t="shared" si="21"/>
        <v>28</v>
      </c>
      <c r="Q1291" s="12">
        <v>18</v>
      </c>
    </row>
    <row r="1292" spans="1:17" x14ac:dyDescent="0.3">
      <c r="A1292" s="12" t="s">
        <v>3198</v>
      </c>
      <c r="B1292" s="12" t="s">
        <v>3199</v>
      </c>
      <c r="C1292" s="12" t="s">
        <v>1279</v>
      </c>
      <c r="D1292" s="12">
        <v>201820</v>
      </c>
      <c r="E1292" s="13">
        <v>1</v>
      </c>
      <c r="F1292" s="12" t="s">
        <v>26</v>
      </c>
      <c r="G1292" s="12" t="s">
        <v>59</v>
      </c>
      <c r="H1292" s="12">
        <v>4.7699999999999996</v>
      </c>
      <c r="I1292" s="12">
        <v>4.7300000000000004</v>
      </c>
      <c r="J1292" s="12">
        <v>4.17</v>
      </c>
      <c r="K1292" s="12">
        <v>4.62</v>
      </c>
      <c r="L1292" s="12">
        <v>23</v>
      </c>
      <c r="M1292" s="12">
        <v>6</v>
      </c>
      <c r="N1292" s="10" t="str">
        <f>LEFT(Data[[#This Row],[Instructor]],1)</f>
        <v>D</v>
      </c>
      <c r="O1292" s="10" t="str">
        <f>LEFT(Data[[#This Row],[Course Name]],5)</f>
        <v>21905</v>
      </c>
      <c r="P1292" s="11">
        <f t="shared" si="21"/>
        <v>17</v>
      </c>
      <c r="Q1292" s="12">
        <v>26</v>
      </c>
    </row>
    <row r="1293" spans="1:17" x14ac:dyDescent="0.3">
      <c r="A1293" s="12" t="s">
        <v>3200</v>
      </c>
      <c r="B1293" s="12" t="s">
        <v>3201</v>
      </c>
      <c r="C1293" s="12" t="s">
        <v>765</v>
      </c>
      <c r="D1293" s="12">
        <v>201820</v>
      </c>
      <c r="E1293" s="13">
        <v>1</v>
      </c>
      <c r="F1293" s="12" t="s">
        <v>26</v>
      </c>
      <c r="G1293" s="12" t="s">
        <v>59</v>
      </c>
      <c r="H1293" s="12">
        <v>4.66</v>
      </c>
      <c r="I1293" s="12">
        <v>4.58</v>
      </c>
      <c r="J1293" s="12">
        <v>4.66</v>
      </c>
      <c r="K1293" s="12">
        <v>4.6399999999999997</v>
      </c>
      <c r="L1293" s="12">
        <v>29</v>
      </c>
      <c r="M1293" s="12">
        <v>14</v>
      </c>
      <c r="N1293" s="10" t="str">
        <f>LEFT(Data[[#This Row],[Instructor]],1)</f>
        <v>J</v>
      </c>
      <c r="O1293" s="10" t="str">
        <f>LEFT(Data[[#This Row],[Course Name]],5)</f>
        <v>21909</v>
      </c>
      <c r="P1293" s="11">
        <f t="shared" si="21"/>
        <v>15</v>
      </c>
      <c r="Q1293" s="12">
        <v>48</v>
      </c>
    </row>
    <row r="1294" spans="1:17" x14ac:dyDescent="0.3">
      <c r="A1294" s="12" t="s">
        <v>3202</v>
      </c>
      <c r="B1294" s="12" t="s">
        <v>3203</v>
      </c>
      <c r="C1294" s="12" t="s">
        <v>3204</v>
      </c>
      <c r="D1294" s="12">
        <v>201820</v>
      </c>
      <c r="E1294" s="13">
        <v>1</v>
      </c>
      <c r="F1294" s="12" t="s">
        <v>26</v>
      </c>
      <c r="G1294" s="12" t="s">
        <v>986</v>
      </c>
      <c r="H1294" s="12">
        <v>5</v>
      </c>
      <c r="I1294" s="12">
        <v>5</v>
      </c>
      <c r="J1294" s="12">
        <v>5</v>
      </c>
      <c r="K1294" s="12">
        <v>5</v>
      </c>
      <c r="L1294" s="12">
        <v>10</v>
      </c>
      <c r="M1294" s="12">
        <v>2</v>
      </c>
      <c r="N1294" s="10" t="str">
        <f>LEFT(Data[[#This Row],[Instructor]],1)</f>
        <v>C</v>
      </c>
      <c r="O1294" s="10" t="str">
        <f>LEFT(Data[[#This Row],[Course Name]],5)</f>
        <v>21910</v>
      </c>
      <c r="P1294" s="11">
        <f t="shared" si="21"/>
        <v>8</v>
      </c>
      <c r="Q1294" s="12">
        <v>20</v>
      </c>
    </row>
    <row r="1295" spans="1:17" x14ac:dyDescent="0.3">
      <c r="A1295" s="12" t="s">
        <v>3205</v>
      </c>
      <c r="B1295" s="12" t="s">
        <v>3206</v>
      </c>
      <c r="C1295" s="12" t="s">
        <v>2100</v>
      </c>
      <c r="D1295" s="12">
        <v>201820</v>
      </c>
      <c r="E1295" s="13">
        <v>1</v>
      </c>
      <c r="F1295" s="12" t="s">
        <v>14</v>
      </c>
      <c r="G1295" s="12" t="s">
        <v>222</v>
      </c>
      <c r="H1295" s="12">
        <v>4.5599999999999996</v>
      </c>
      <c r="I1295" s="12">
        <v>5</v>
      </c>
      <c r="J1295" s="12">
        <v>4.5</v>
      </c>
      <c r="K1295" s="12">
        <v>4.68</v>
      </c>
      <c r="L1295" s="12">
        <v>7</v>
      </c>
      <c r="M1295" s="12">
        <v>2</v>
      </c>
      <c r="N1295" s="10" t="str">
        <f>LEFT(Data[[#This Row],[Instructor]],1)</f>
        <v>D</v>
      </c>
      <c r="O1295" s="10" t="str">
        <f>LEFT(Data[[#This Row],[Course Name]],5)</f>
        <v>21911</v>
      </c>
      <c r="P1295" s="11">
        <f t="shared" si="21"/>
        <v>5</v>
      </c>
      <c r="Q1295" s="12">
        <v>29</v>
      </c>
    </row>
    <row r="1296" spans="1:17" x14ac:dyDescent="0.3">
      <c r="A1296" s="12" t="s">
        <v>3207</v>
      </c>
      <c r="B1296" s="12" t="s">
        <v>3208</v>
      </c>
      <c r="C1296" s="12" t="s">
        <v>944</v>
      </c>
      <c r="D1296" s="12">
        <v>201820</v>
      </c>
      <c r="E1296" s="13">
        <v>1</v>
      </c>
      <c r="F1296" s="12" t="s">
        <v>26</v>
      </c>
      <c r="G1296" s="12" t="s">
        <v>405</v>
      </c>
      <c r="H1296" s="12">
        <v>4.12</v>
      </c>
      <c r="I1296" s="12">
        <v>4.13</v>
      </c>
      <c r="J1296" s="12">
        <v>4.33</v>
      </c>
      <c r="K1296" s="12">
        <v>4.18</v>
      </c>
      <c r="L1296" s="12">
        <v>13</v>
      </c>
      <c r="M1296" s="12">
        <v>3</v>
      </c>
      <c r="N1296" s="10" t="str">
        <f>LEFT(Data[[#This Row],[Instructor]],1)</f>
        <v>D</v>
      </c>
      <c r="O1296" s="10" t="str">
        <f>LEFT(Data[[#This Row],[Course Name]],5)</f>
        <v>21919</v>
      </c>
      <c r="P1296" s="11">
        <f t="shared" si="21"/>
        <v>10</v>
      </c>
      <c r="Q1296" s="12">
        <v>23</v>
      </c>
    </row>
    <row r="1297" spans="1:17" x14ac:dyDescent="0.3">
      <c r="A1297" s="12" t="s">
        <v>3209</v>
      </c>
      <c r="B1297" s="12" t="s">
        <v>3210</v>
      </c>
      <c r="C1297" s="12" t="s">
        <v>2222</v>
      </c>
      <c r="D1297" s="12">
        <v>201820</v>
      </c>
      <c r="F1297" s="12" t="s">
        <v>14</v>
      </c>
      <c r="G1297" s="12" t="s">
        <v>45</v>
      </c>
      <c r="L1297" s="12">
        <v>12</v>
      </c>
      <c r="M1297" s="12">
        <v>0</v>
      </c>
      <c r="N1297" s="10" t="str">
        <f>LEFT(Data[[#This Row],[Instructor]],1)</f>
        <v>S</v>
      </c>
      <c r="O1297" s="10" t="str">
        <f>LEFT(Data[[#This Row],[Course Name]],5)</f>
        <v>21922</v>
      </c>
      <c r="P1297" s="11">
        <f t="shared" si="21"/>
        <v>12</v>
      </c>
      <c r="Q1297" s="12">
        <v>0</v>
      </c>
    </row>
    <row r="1298" spans="1:17" x14ac:dyDescent="0.3">
      <c r="A1298" s="12" t="s">
        <v>3211</v>
      </c>
      <c r="B1298" s="12" t="s">
        <v>3212</v>
      </c>
      <c r="C1298" s="12" t="s">
        <v>2125</v>
      </c>
      <c r="D1298" s="12">
        <v>201820</v>
      </c>
      <c r="F1298" s="12" t="s">
        <v>21</v>
      </c>
      <c r="G1298" s="12" t="s">
        <v>555</v>
      </c>
      <c r="H1298" s="12">
        <v>4.55</v>
      </c>
      <c r="I1298" s="12">
        <v>4.54</v>
      </c>
      <c r="J1298" s="12">
        <v>4.4400000000000004</v>
      </c>
      <c r="K1298" s="12">
        <v>4.5199999999999996</v>
      </c>
      <c r="L1298" s="12">
        <v>31</v>
      </c>
      <c r="M1298" s="12">
        <v>12</v>
      </c>
      <c r="N1298" s="10" t="str">
        <f>LEFT(Data[[#This Row],[Instructor]],1)</f>
        <v>D</v>
      </c>
      <c r="O1298" s="10" t="str">
        <f>LEFT(Data[[#This Row],[Course Name]],5)</f>
        <v>21923</v>
      </c>
      <c r="P1298" s="11">
        <f t="shared" si="21"/>
        <v>19</v>
      </c>
      <c r="Q1298" s="12">
        <v>39</v>
      </c>
    </row>
    <row r="1299" spans="1:17" x14ac:dyDescent="0.3">
      <c r="A1299" s="12" t="s">
        <v>3213</v>
      </c>
      <c r="B1299" s="12" t="s">
        <v>3214</v>
      </c>
      <c r="C1299" s="12" t="s">
        <v>2301</v>
      </c>
      <c r="D1299" s="12">
        <v>201820</v>
      </c>
      <c r="F1299" s="12" t="s">
        <v>14</v>
      </c>
      <c r="G1299" s="12" t="s">
        <v>45</v>
      </c>
      <c r="H1299" s="12">
        <v>1.75</v>
      </c>
      <c r="I1299" s="12">
        <v>3.8</v>
      </c>
      <c r="J1299" s="12">
        <v>4</v>
      </c>
      <c r="K1299" s="12">
        <v>2.88</v>
      </c>
      <c r="L1299" s="12">
        <v>9</v>
      </c>
      <c r="M1299" s="12">
        <v>1</v>
      </c>
      <c r="N1299" s="10" t="str">
        <f>LEFT(Data[[#This Row],[Instructor]],1)</f>
        <v>A</v>
      </c>
      <c r="O1299" s="10" t="str">
        <f>LEFT(Data[[#This Row],[Course Name]],5)</f>
        <v>21927</v>
      </c>
      <c r="P1299" s="11">
        <f t="shared" si="21"/>
        <v>8</v>
      </c>
      <c r="Q1299" s="12">
        <v>11</v>
      </c>
    </row>
    <row r="1300" spans="1:17" x14ac:dyDescent="0.3">
      <c r="A1300" s="12" t="s">
        <v>3215</v>
      </c>
      <c r="B1300" s="12" t="s">
        <v>3216</v>
      </c>
      <c r="C1300" s="12" t="s">
        <v>2301</v>
      </c>
      <c r="D1300" s="12">
        <v>201820</v>
      </c>
      <c r="F1300" s="12" t="s">
        <v>14</v>
      </c>
      <c r="G1300" s="12" t="s">
        <v>45</v>
      </c>
      <c r="H1300" s="12">
        <v>5</v>
      </c>
      <c r="I1300" s="12">
        <v>5</v>
      </c>
      <c r="J1300" s="12">
        <v>5</v>
      </c>
      <c r="K1300" s="12">
        <v>5</v>
      </c>
      <c r="L1300" s="12">
        <v>35</v>
      </c>
      <c r="M1300" s="12">
        <v>3</v>
      </c>
      <c r="N1300" s="10" t="str">
        <f>LEFT(Data[[#This Row],[Instructor]],1)</f>
        <v>A</v>
      </c>
      <c r="O1300" s="10" t="str">
        <f>LEFT(Data[[#This Row],[Course Name]],5)</f>
        <v>21931</v>
      </c>
      <c r="P1300" s="11">
        <f t="shared" si="21"/>
        <v>32</v>
      </c>
      <c r="Q1300" s="12">
        <v>9</v>
      </c>
    </row>
    <row r="1301" spans="1:17" x14ac:dyDescent="0.3">
      <c r="A1301" s="12" t="s">
        <v>3217</v>
      </c>
      <c r="B1301" s="12" t="s">
        <v>3218</v>
      </c>
      <c r="C1301" s="12" t="s">
        <v>2225</v>
      </c>
      <c r="D1301" s="12">
        <v>201820</v>
      </c>
      <c r="F1301" s="12" t="s">
        <v>14</v>
      </c>
      <c r="G1301" s="12" t="s">
        <v>45</v>
      </c>
      <c r="H1301" s="12">
        <v>4.08</v>
      </c>
      <c r="I1301" s="12">
        <v>4.4000000000000004</v>
      </c>
      <c r="J1301" s="12">
        <v>4.4000000000000004</v>
      </c>
      <c r="K1301" s="12">
        <v>4.25</v>
      </c>
      <c r="L1301" s="12">
        <v>15</v>
      </c>
      <c r="M1301" s="12">
        <v>5</v>
      </c>
      <c r="N1301" s="10" t="str">
        <f>LEFT(Data[[#This Row],[Instructor]],1)</f>
        <v>D</v>
      </c>
      <c r="O1301" s="10" t="str">
        <f>LEFT(Data[[#This Row],[Course Name]],5)</f>
        <v>21932</v>
      </c>
      <c r="P1301" s="11">
        <f t="shared" si="21"/>
        <v>10</v>
      </c>
      <c r="Q1301" s="12">
        <v>33</v>
      </c>
    </row>
    <row r="1302" spans="1:17" x14ac:dyDescent="0.3">
      <c r="A1302" s="12" t="s">
        <v>3219</v>
      </c>
      <c r="B1302" s="12" t="s">
        <v>3220</v>
      </c>
      <c r="C1302" s="12" t="s">
        <v>2301</v>
      </c>
      <c r="D1302" s="12">
        <v>201820</v>
      </c>
      <c r="F1302" s="12" t="s">
        <v>14</v>
      </c>
      <c r="G1302" s="12" t="s">
        <v>45</v>
      </c>
      <c r="H1302" s="12">
        <v>4.6100000000000003</v>
      </c>
      <c r="I1302" s="12">
        <v>4.57</v>
      </c>
      <c r="J1302" s="12">
        <v>4.46</v>
      </c>
      <c r="K1302" s="12">
        <v>4.5599999999999996</v>
      </c>
      <c r="L1302" s="12">
        <v>30</v>
      </c>
      <c r="M1302" s="12">
        <v>7</v>
      </c>
      <c r="N1302" s="10" t="str">
        <f>LEFT(Data[[#This Row],[Instructor]],1)</f>
        <v>A</v>
      </c>
      <c r="O1302" s="10" t="str">
        <f>LEFT(Data[[#This Row],[Course Name]],5)</f>
        <v>21933</v>
      </c>
      <c r="P1302" s="11">
        <f t="shared" si="21"/>
        <v>23</v>
      </c>
      <c r="Q1302" s="12">
        <v>23</v>
      </c>
    </row>
    <row r="1303" spans="1:17" x14ac:dyDescent="0.3">
      <c r="A1303" s="12" t="s">
        <v>3221</v>
      </c>
      <c r="B1303" s="12" t="s">
        <v>3222</v>
      </c>
      <c r="C1303" s="12" t="s">
        <v>2225</v>
      </c>
      <c r="D1303" s="12">
        <v>201820</v>
      </c>
      <c r="F1303" s="12" t="s">
        <v>14</v>
      </c>
      <c r="G1303" s="12" t="s">
        <v>45</v>
      </c>
      <c r="H1303" s="12">
        <v>3.88</v>
      </c>
      <c r="I1303" s="12">
        <v>4.5</v>
      </c>
      <c r="J1303" s="12">
        <v>4.3099999999999996</v>
      </c>
      <c r="K1303" s="12">
        <v>4.16</v>
      </c>
      <c r="L1303" s="12">
        <v>9</v>
      </c>
      <c r="M1303" s="12">
        <v>4</v>
      </c>
      <c r="N1303" s="10" t="str">
        <f>LEFT(Data[[#This Row],[Instructor]],1)</f>
        <v>D</v>
      </c>
      <c r="O1303" s="10" t="str">
        <f>LEFT(Data[[#This Row],[Course Name]],5)</f>
        <v>21934</v>
      </c>
      <c r="P1303" s="11">
        <f t="shared" si="21"/>
        <v>5</v>
      </c>
      <c r="Q1303" s="12">
        <v>44</v>
      </c>
    </row>
    <row r="1304" spans="1:17" x14ac:dyDescent="0.3">
      <c r="A1304" s="12" t="s">
        <v>3223</v>
      </c>
      <c r="B1304" s="12" t="s">
        <v>3224</v>
      </c>
      <c r="C1304" s="12" t="s">
        <v>3225</v>
      </c>
      <c r="D1304" s="12">
        <v>201820</v>
      </c>
      <c r="F1304" s="12" t="s">
        <v>14</v>
      </c>
      <c r="G1304" s="12" t="s">
        <v>45</v>
      </c>
      <c r="H1304" s="12">
        <v>3.31</v>
      </c>
      <c r="I1304" s="12">
        <v>3.67</v>
      </c>
      <c r="J1304" s="12">
        <v>3.77</v>
      </c>
      <c r="K1304" s="12">
        <v>3.52</v>
      </c>
      <c r="L1304" s="12">
        <v>32</v>
      </c>
      <c r="M1304" s="12">
        <v>9</v>
      </c>
      <c r="N1304" s="10" t="str">
        <f>LEFT(Data[[#This Row],[Instructor]],1)</f>
        <v>H</v>
      </c>
      <c r="O1304" s="10" t="str">
        <f>LEFT(Data[[#This Row],[Course Name]],5)</f>
        <v>21935</v>
      </c>
      <c r="P1304" s="11">
        <f t="shared" si="21"/>
        <v>23</v>
      </c>
      <c r="Q1304" s="12">
        <v>28</v>
      </c>
    </row>
    <row r="1305" spans="1:17" x14ac:dyDescent="0.3">
      <c r="A1305" s="12" t="s">
        <v>3226</v>
      </c>
      <c r="B1305" s="12" t="s">
        <v>3227</v>
      </c>
      <c r="C1305" s="12" t="s">
        <v>2231</v>
      </c>
      <c r="D1305" s="12">
        <v>201820</v>
      </c>
      <c r="F1305" s="12" t="s">
        <v>14</v>
      </c>
      <c r="G1305" s="12" t="s">
        <v>45</v>
      </c>
      <c r="H1305" s="12">
        <v>5</v>
      </c>
      <c r="I1305" s="12">
        <v>5</v>
      </c>
      <c r="J1305" s="12">
        <v>5</v>
      </c>
      <c r="K1305" s="12">
        <v>5</v>
      </c>
      <c r="L1305" s="12">
        <v>5</v>
      </c>
      <c r="M1305" s="12">
        <v>2</v>
      </c>
      <c r="N1305" s="10" t="str">
        <f>LEFT(Data[[#This Row],[Instructor]],1)</f>
        <v>J</v>
      </c>
      <c r="O1305" s="10" t="str">
        <f>LEFT(Data[[#This Row],[Course Name]],5)</f>
        <v>21937</v>
      </c>
      <c r="P1305" s="11">
        <f t="shared" si="21"/>
        <v>3</v>
      </c>
      <c r="Q1305" s="12">
        <v>40</v>
      </c>
    </row>
    <row r="1306" spans="1:17" x14ac:dyDescent="0.3">
      <c r="A1306" s="12" t="s">
        <v>3228</v>
      </c>
      <c r="B1306" s="12" t="s">
        <v>3229</v>
      </c>
      <c r="C1306" s="12" t="s">
        <v>3230</v>
      </c>
      <c r="D1306" s="12">
        <v>201820</v>
      </c>
      <c r="E1306" s="13">
        <v>1</v>
      </c>
      <c r="F1306" s="12" t="s">
        <v>26</v>
      </c>
      <c r="G1306" s="12" t="s">
        <v>59</v>
      </c>
      <c r="H1306" s="12">
        <v>4.6100000000000003</v>
      </c>
      <c r="I1306" s="12">
        <v>4.63</v>
      </c>
      <c r="J1306" s="12">
        <v>4.82</v>
      </c>
      <c r="K1306" s="12">
        <v>4.66</v>
      </c>
      <c r="L1306" s="12">
        <v>30</v>
      </c>
      <c r="M1306" s="12">
        <v>7</v>
      </c>
      <c r="N1306" s="10" t="str">
        <f>LEFT(Data[[#This Row],[Instructor]],1)</f>
        <v>R</v>
      </c>
      <c r="O1306" s="10" t="str">
        <f>LEFT(Data[[#This Row],[Course Name]],5)</f>
        <v>21940</v>
      </c>
      <c r="P1306" s="11">
        <f t="shared" si="21"/>
        <v>23</v>
      </c>
      <c r="Q1306" s="12">
        <v>23</v>
      </c>
    </row>
    <row r="1307" spans="1:17" x14ac:dyDescent="0.3">
      <c r="A1307" s="12" t="s">
        <v>3231</v>
      </c>
      <c r="B1307" s="12" t="s">
        <v>3232</v>
      </c>
      <c r="C1307" s="12" t="s">
        <v>859</v>
      </c>
      <c r="D1307" s="12">
        <v>201820</v>
      </c>
      <c r="E1307" s="13">
        <v>1</v>
      </c>
      <c r="F1307" s="12" t="s">
        <v>26</v>
      </c>
      <c r="G1307" s="12" t="s">
        <v>59</v>
      </c>
      <c r="H1307" s="12">
        <v>5</v>
      </c>
      <c r="I1307" s="12">
        <v>5</v>
      </c>
      <c r="J1307" s="12">
        <v>5</v>
      </c>
      <c r="K1307" s="12">
        <v>5</v>
      </c>
      <c r="L1307" s="12">
        <v>31</v>
      </c>
      <c r="M1307" s="12">
        <v>4</v>
      </c>
      <c r="N1307" s="10" t="str">
        <f>LEFT(Data[[#This Row],[Instructor]],1)</f>
        <v>D</v>
      </c>
      <c r="O1307" s="10" t="str">
        <f>LEFT(Data[[#This Row],[Course Name]],5)</f>
        <v>21941</v>
      </c>
      <c r="P1307" s="11">
        <f t="shared" si="21"/>
        <v>27</v>
      </c>
      <c r="Q1307" s="12">
        <v>13</v>
      </c>
    </row>
    <row r="1308" spans="1:17" x14ac:dyDescent="0.3">
      <c r="A1308" s="12" t="s">
        <v>3233</v>
      </c>
      <c r="B1308" s="12" t="s">
        <v>3234</v>
      </c>
      <c r="C1308" s="12" t="s">
        <v>3230</v>
      </c>
      <c r="D1308" s="12">
        <v>201820</v>
      </c>
      <c r="F1308" s="12" t="s">
        <v>26</v>
      </c>
      <c r="G1308" s="12" t="s">
        <v>59</v>
      </c>
      <c r="H1308" s="12">
        <v>4.3499999999999996</v>
      </c>
      <c r="I1308" s="12">
        <v>4.32</v>
      </c>
      <c r="J1308" s="12">
        <v>4.6399999999999997</v>
      </c>
      <c r="K1308" s="12">
        <v>4.41</v>
      </c>
      <c r="L1308" s="12">
        <v>13</v>
      </c>
      <c r="M1308" s="12">
        <v>5</v>
      </c>
      <c r="N1308" s="10" t="str">
        <f>LEFT(Data[[#This Row],[Instructor]],1)</f>
        <v>R</v>
      </c>
      <c r="O1308" s="10" t="str">
        <f>LEFT(Data[[#This Row],[Course Name]],5)</f>
        <v>21943</v>
      </c>
      <c r="P1308" s="11">
        <f t="shared" si="21"/>
        <v>8</v>
      </c>
      <c r="Q1308" s="12">
        <v>38</v>
      </c>
    </row>
    <row r="1309" spans="1:17" x14ac:dyDescent="0.3">
      <c r="A1309" s="12" t="s">
        <v>3235</v>
      </c>
      <c r="B1309" s="12" t="s">
        <v>3236</v>
      </c>
      <c r="C1309" s="12" t="s">
        <v>765</v>
      </c>
      <c r="D1309" s="12">
        <v>201820</v>
      </c>
      <c r="F1309" s="12" t="s">
        <v>26</v>
      </c>
      <c r="G1309" s="12" t="s">
        <v>59</v>
      </c>
      <c r="H1309" s="12">
        <v>5</v>
      </c>
      <c r="I1309" s="12">
        <v>5</v>
      </c>
      <c r="J1309" s="12">
        <v>5</v>
      </c>
      <c r="K1309" s="12">
        <v>5</v>
      </c>
      <c r="L1309" s="12">
        <v>7</v>
      </c>
      <c r="M1309" s="12">
        <v>2</v>
      </c>
      <c r="N1309" s="10" t="str">
        <f>LEFT(Data[[#This Row],[Instructor]],1)</f>
        <v>J</v>
      </c>
      <c r="O1309" s="10" t="str">
        <f>LEFT(Data[[#This Row],[Course Name]],5)</f>
        <v>21944</v>
      </c>
      <c r="P1309" s="11">
        <f t="shared" si="21"/>
        <v>5</v>
      </c>
      <c r="Q1309" s="12">
        <v>29</v>
      </c>
    </row>
    <row r="1310" spans="1:17" x14ac:dyDescent="0.3">
      <c r="A1310" s="12" t="s">
        <v>3237</v>
      </c>
      <c r="B1310" s="12" t="s">
        <v>3238</v>
      </c>
      <c r="C1310" s="12" t="s">
        <v>1926</v>
      </c>
      <c r="D1310" s="12">
        <v>201820</v>
      </c>
      <c r="F1310" s="12" t="s">
        <v>14</v>
      </c>
      <c r="G1310" s="12" t="s">
        <v>15</v>
      </c>
      <c r="H1310" s="12">
        <v>4.28</v>
      </c>
      <c r="I1310" s="12">
        <v>4.12</v>
      </c>
      <c r="J1310" s="12">
        <v>4.3499999999999996</v>
      </c>
      <c r="K1310" s="12">
        <v>4.25</v>
      </c>
      <c r="L1310" s="12">
        <v>9</v>
      </c>
      <c r="M1310" s="12">
        <v>5</v>
      </c>
      <c r="N1310" s="10" t="str">
        <f>LEFT(Data[[#This Row],[Instructor]],1)</f>
        <v>M</v>
      </c>
      <c r="O1310" s="10" t="str">
        <f>LEFT(Data[[#This Row],[Course Name]],5)</f>
        <v>21948</v>
      </c>
      <c r="P1310" s="11">
        <f t="shared" si="21"/>
        <v>4</v>
      </c>
      <c r="Q1310" s="12">
        <v>56</v>
      </c>
    </row>
    <row r="1311" spans="1:17" x14ac:dyDescent="0.3">
      <c r="A1311" s="12" t="s">
        <v>3239</v>
      </c>
      <c r="B1311" s="12" t="s">
        <v>3240</v>
      </c>
      <c r="C1311" s="12" t="s">
        <v>281</v>
      </c>
      <c r="D1311" s="12">
        <v>201820</v>
      </c>
      <c r="E1311" s="13">
        <v>1</v>
      </c>
      <c r="F1311" s="12" t="s">
        <v>14</v>
      </c>
      <c r="G1311" s="12" t="s">
        <v>24</v>
      </c>
      <c r="H1311" s="12">
        <v>4.59</v>
      </c>
      <c r="I1311" s="12">
        <v>4.63</v>
      </c>
      <c r="J1311" s="12">
        <v>4.5</v>
      </c>
      <c r="K1311" s="12">
        <v>4.58</v>
      </c>
      <c r="L1311" s="12">
        <v>40</v>
      </c>
      <c r="M1311" s="12">
        <v>8</v>
      </c>
      <c r="N1311" s="10" t="str">
        <f>LEFT(Data[[#This Row],[Instructor]],1)</f>
        <v>L</v>
      </c>
      <c r="O1311" s="10" t="str">
        <f>LEFT(Data[[#This Row],[Course Name]],5)</f>
        <v>21949</v>
      </c>
      <c r="P1311" s="11">
        <f t="shared" si="21"/>
        <v>32</v>
      </c>
      <c r="Q1311" s="12">
        <v>20</v>
      </c>
    </row>
    <row r="1312" spans="1:17" x14ac:dyDescent="0.3">
      <c r="A1312" s="12" t="s">
        <v>3241</v>
      </c>
      <c r="B1312" s="12" t="s">
        <v>3242</v>
      </c>
      <c r="C1312" s="12" t="s">
        <v>1286</v>
      </c>
      <c r="D1312" s="12">
        <v>201820</v>
      </c>
      <c r="E1312" s="13">
        <v>1</v>
      </c>
      <c r="F1312" s="12" t="s">
        <v>26</v>
      </c>
      <c r="G1312" s="12" t="s">
        <v>59</v>
      </c>
      <c r="H1312" s="12">
        <v>4.5999999999999996</v>
      </c>
      <c r="I1312" s="12">
        <v>4.5599999999999996</v>
      </c>
      <c r="J1312" s="12">
        <v>4.4000000000000004</v>
      </c>
      <c r="K1312" s="12">
        <v>4.54</v>
      </c>
      <c r="L1312" s="12">
        <v>7</v>
      </c>
      <c r="M1312" s="12">
        <v>5</v>
      </c>
      <c r="N1312" s="10" t="str">
        <f>LEFT(Data[[#This Row],[Instructor]],1)</f>
        <v>T</v>
      </c>
      <c r="O1312" s="10" t="str">
        <f>LEFT(Data[[#This Row],[Course Name]],5)</f>
        <v>21951</v>
      </c>
      <c r="P1312" s="11">
        <f t="shared" si="21"/>
        <v>2</v>
      </c>
      <c r="Q1312" s="12">
        <v>71</v>
      </c>
    </row>
    <row r="1313" spans="1:17" x14ac:dyDescent="0.3">
      <c r="A1313" s="12" t="s">
        <v>3243</v>
      </c>
      <c r="B1313" s="12" t="s">
        <v>3244</v>
      </c>
      <c r="C1313" s="12" t="s">
        <v>1324</v>
      </c>
      <c r="D1313" s="12">
        <v>201820</v>
      </c>
      <c r="F1313" s="12" t="s">
        <v>21</v>
      </c>
      <c r="G1313" s="12" t="s">
        <v>555</v>
      </c>
      <c r="H1313" s="12">
        <v>4.1900000000000004</v>
      </c>
      <c r="I1313" s="12">
        <v>4.25</v>
      </c>
      <c r="J1313" s="12">
        <v>4.25</v>
      </c>
      <c r="K1313" s="12">
        <v>4.22</v>
      </c>
      <c r="L1313" s="12">
        <v>14</v>
      </c>
      <c r="M1313" s="12">
        <v>4</v>
      </c>
      <c r="N1313" s="10" t="str">
        <f>LEFT(Data[[#This Row],[Instructor]],1)</f>
        <v>D</v>
      </c>
      <c r="O1313" s="10" t="str">
        <f>LEFT(Data[[#This Row],[Course Name]],5)</f>
        <v>21955</v>
      </c>
      <c r="P1313" s="11">
        <f t="shared" si="21"/>
        <v>10</v>
      </c>
      <c r="Q1313" s="12">
        <v>29</v>
      </c>
    </row>
    <row r="1314" spans="1:17" x14ac:dyDescent="0.3">
      <c r="A1314" s="12" t="s">
        <v>3245</v>
      </c>
      <c r="B1314" s="12" t="s">
        <v>3246</v>
      </c>
      <c r="C1314" s="12" t="s">
        <v>287</v>
      </c>
      <c r="D1314" s="12">
        <v>201820</v>
      </c>
      <c r="E1314" s="13">
        <v>1</v>
      </c>
      <c r="F1314" s="12" t="s">
        <v>14</v>
      </c>
      <c r="G1314" s="12" t="s">
        <v>24</v>
      </c>
      <c r="H1314" s="12">
        <v>4.7300000000000004</v>
      </c>
      <c r="I1314" s="12">
        <v>4.6500000000000004</v>
      </c>
      <c r="J1314" s="12">
        <v>4.3600000000000003</v>
      </c>
      <c r="K1314" s="12">
        <v>4.62</v>
      </c>
      <c r="L1314" s="12">
        <v>28</v>
      </c>
      <c r="M1314" s="12">
        <v>11</v>
      </c>
      <c r="N1314" s="10" t="str">
        <f>LEFT(Data[[#This Row],[Instructor]],1)</f>
        <v>H</v>
      </c>
      <c r="O1314" s="10" t="str">
        <f>LEFT(Data[[#This Row],[Course Name]],5)</f>
        <v>21956</v>
      </c>
      <c r="P1314" s="11">
        <f t="shared" si="21"/>
        <v>17</v>
      </c>
      <c r="Q1314" s="12">
        <v>39</v>
      </c>
    </row>
    <row r="1315" spans="1:17" x14ac:dyDescent="0.3">
      <c r="A1315" s="12" t="s">
        <v>3247</v>
      </c>
      <c r="B1315" s="12" t="s">
        <v>3248</v>
      </c>
      <c r="C1315" s="12" t="s">
        <v>3249</v>
      </c>
      <c r="D1315" s="12">
        <v>201820</v>
      </c>
      <c r="F1315" s="12" t="s">
        <v>26</v>
      </c>
      <c r="G1315" s="12" t="s">
        <v>986</v>
      </c>
      <c r="H1315" s="12">
        <v>5</v>
      </c>
      <c r="I1315" s="12">
        <v>5</v>
      </c>
      <c r="J1315" s="12">
        <v>5</v>
      </c>
      <c r="K1315" s="12">
        <v>5</v>
      </c>
      <c r="L1315" s="12">
        <v>5</v>
      </c>
      <c r="M1315" s="12">
        <v>1</v>
      </c>
      <c r="N1315" s="10" t="str">
        <f>LEFT(Data[[#This Row],[Instructor]],1)</f>
        <v>J</v>
      </c>
      <c r="O1315" s="10" t="str">
        <f>LEFT(Data[[#This Row],[Course Name]],5)</f>
        <v>21962</v>
      </c>
      <c r="P1315" s="11">
        <f t="shared" si="21"/>
        <v>4</v>
      </c>
      <c r="Q1315" s="12">
        <v>20</v>
      </c>
    </row>
    <row r="1316" spans="1:17" x14ac:dyDescent="0.3">
      <c r="A1316" s="12" t="s">
        <v>3250</v>
      </c>
      <c r="B1316" s="12" t="s">
        <v>3251</v>
      </c>
      <c r="C1316" s="12" t="s">
        <v>3249</v>
      </c>
      <c r="D1316" s="12">
        <v>201820</v>
      </c>
      <c r="F1316" s="12" t="s">
        <v>26</v>
      </c>
      <c r="G1316" s="12" t="s">
        <v>986</v>
      </c>
      <c r="H1316" s="12">
        <v>5</v>
      </c>
      <c r="I1316" s="12">
        <v>4.9000000000000004</v>
      </c>
      <c r="J1316" s="12">
        <v>5</v>
      </c>
      <c r="K1316" s="12">
        <v>4.97</v>
      </c>
      <c r="L1316" s="12">
        <v>6</v>
      </c>
      <c r="M1316" s="12">
        <v>2</v>
      </c>
      <c r="N1316" s="10" t="str">
        <f>LEFT(Data[[#This Row],[Instructor]],1)</f>
        <v>J</v>
      </c>
      <c r="O1316" s="10" t="str">
        <f>LEFT(Data[[#This Row],[Course Name]],5)</f>
        <v>21963</v>
      </c>
      <c r="P1316" s="11">
        <f t="shared" si="21"/>
        <v>4</v>
      </c>
      <c r="Q1316" s="12">
        <v>33</v>
      </c>
    </row>
    <row r="1317" spans="1:17" x14ac:dyDescent="0.3">
      <c r="A1317" s="12" t="s">
        <v>3252</v>
      </c>
      <c r="B1317" s="12" t="s">
        <v>3253</v>
      </c>
      <c r="C1317" s="12" t="s">
        <v>292</v>
      </c>
      <c r="D1317" s="12">
        <v>201820</v>
      </c>
      <c r="E1317" s="13">
        <v>1</v>
      </c>
      <c r="F1317" s="12" t="s">
        <v>14</v>
      </c>
      <c r="G1317" s="12" t="s">
        <v>24</v>
      </c>
      <c r="H1317" s="12">
        <v>4.5599999999999996</v>
      </c>
      <c r="I1317" s="12">
        <v>4.53</v>
      </c>
      <c r="J1317" s="12">
        <v>4.5</v>
      </c>
      <c r="K1317" s="12">
        <v>4.54</v>
      </c>
      <c r="L1317" s="12">
        <v>28</v>
      </c>
      <c r="M1317" s="12">
        <v>6</v>
      </c>
      <c r="N1317" s="10" t="str">
        <f>LEFT(Data[[#This Row],[Instructor]],1)</f>
        <v>R</v>
      </c>
      <c r="O1317" s="10" t="str">
        <f>LEFT(Data[[#This Row],[Course Name]],5)</f>
        <v>21964</v>
      </c>
      <c r="P1317" s="11">
        <f t="shared" si="21"/>
        <v>22</v>
      </c>
      <c r="Q1317" s="12">
        <v>21</v>
      </c>
    </row>
    <row r="1318" spans="1:17" x14ac:dyDescent="0.3">
      <c r="A1318" s="12" t="s">
        <v>3254</v>
      </c>
      <c r="B1318" s="12" t="s">
        <v>3255</v>
      </c>
      <c r="C1318" s="12" t="s">
        <v>443</v>
      </c>
      <c r="D1318" s="12">
        <v>201820</v>
      </c>
      <c r="E1318" s="13">
        <v>1</v>
      </c>
      <c r="F1318" s="12" t="s">
        <v>26</v>
      </c>
      <c r="G1318" s="12" t="s">
        <v>444</v>
      </c>
      <c r="H1318" s="12">
        <v>4.62</v>
      </c>
      <c r="I1318" s="12">
        <v>4.67</v>
      </c>
      <c r="J1318" s="12">
        <v>4.67</v>
      </c>
      <c r="K1318" s="12">
        <v>4.6500000000000004</v>
      </c>
      <c r="L1318" s="12">
        <v>19</v>
      </c>
      <c r="M1318" s="12">
        <v>3</v>
      </c>
      <c r="N1318" s="10" t="str">
        <f>LEFT(Data[[#This Row],[Instructor]],1)</f>
        <v>J</v>
      </c>
      <c r="O1318" s="10" t="str">
        <f>LEFT(Data[[#This Row],[Course Name]],5)</f>
        <v>21965</v>
      </c>
      <c r="P1318" s="11">
        <f t="shared" si="21"/>
        <v>16</v>
      </c>
      <c r="Q1318" s="12">
        <v>16</v>
      </c>
    </row>
    <row r="1319" spans="1:17" x14ac:dyDescent="0.3">
      <c r="A1319" s="12" t="s">
        <v>3256</v>
      </c>
      <c r="B1319" s="12" t="s">
        <v>3257</v>
      </c>
      <c r="C1319" s="12" t="s">
        <v>3258</v>
      </c>
      <c r="D1319" s="12">
        <v>201820</v>
      </c>
      <c r="E1319" s="13">
        <v>1</v>
      </c>
      <c r="F1319" s="12" t="s">
        <v>400</v>
      </c>
      <c r="G1319" s="12" t="s">
        <v>401</v>
      </c>
      <c r="H1319" s="12">
        <v>4.1900000000000004</v>
      </c>
      <c r="I1319" s="12">
        <v>4.4800000000000004</v>
      </c>
      <c r="J1319" s="12">
        <v>4.22</v>
      </c>
      <c r="K1319" s="12">
        <v>4.28</v>
      </c>
      <c r="L1319" s="12">
        <v>29</v>
      </c>
      <c r="M1319" s="12">
        <v>10</v>
      </c>
      <c r="N1319" s="10" t="str">
        <f>LEFT(Data[[#This Row],[Instructor]],1)</f>
        <v>W</v>
      </c>
      <c r="O1319" s="10" t="str">
        <f>LEFT(Data[[#This Row],[Course Name]],5)</f>
        <v>21966</v>
      </c>
      <c r="P1319" s="11">
        <f t="shared" si="21"/>
        <v>19</v>
      </c>
      <c r="Q1319" s="12">
        <v>34</v>
      </c>
    </row>
    <row r="1320" spans="1:17" x14ac:dyDescent="0.3">
      <c r="A1320" s="12" t="s">
        <v>3259</v>
      </c>
      <c r="B1320" s="12" t="s">
        <v>3260</v>
      </c>
      <c r="C1320" s="12" t="s">
        <v>3261</v>
      </c>
      <c r="D1320" s="12">
        <v>201820</v>
      </c>
      <c r="E1320" s="13">
        <v>1</v>
      </c>
      <c r="F1320" s="12" t="s">
        <v>400</v>
      </c>
      <c r="G1320" s="12" t="s">
        <v>401</v>
      </c>
      <c r="H1320" s="12">
        <v>3.66</v>
      </c>
      <c r="I1320" s="12">
        <v>3.98</v>
      </c>
      <c r="J1320" s="12">
        <v>4.03</v>
      </c>
      <c r="K1320" s="12">
        <v>3.84</v>
      </c>
      <c r="L1320" s="12">
        <v>39</v>
      </c>
      <c r="M1320" s="12">
        <v>16</v>
      </c>
      <c r="N1320" s="10" t="str">
        <f>LEFT(Data[[#This Row],[Instructor]],1)</f>
        <v>M</v>
      </c>
      <c r="O1320" s="10" t="str">
        <f>LEFT(Data[[#This Row],[Course Name]],5)</f>
        <v>21967</v>
      </c>
      <c r="P1320" s="11">
        <f t="shared" si="21"/>
        <v>23</v>
      </c>
      <c r="Q1320" s="12">
        <v>41</v>
      </c>
    </row>
    <row r="1321" spans="1:17" x14ac:dyDescent="0.3">
      <c r="A1321" s="12" t="s">
        <v>3262</v>
      </c>
      <c r="B1321" s="12" t="s">
        <v>3263</v>
      </c>
      <c r="C1321" s="12" t="s">
        <v>1454</v>
      </c>
      <c r="D1321" s="12">
        <v>201820</v>
      </c>
      <c r="E1321" s="13">
        <v>1</v>
      </c>
      <c r="F1321" s="12" t="s">
        <v>21</v>
      </c>
      <c r="G1321" s="12" t="s">
        <v>22</v>
      </c>
      <c r="H1321" s="12">
        <v>4.8099999999999996</v>
      </c>
      <c r="I1321" s="12">
        <v>4.42</v>
      </c>
      <c r="J1321" s="12">
        <v>3.91</v>
      </c>
      <c r="K1321" s="12">
        <v>4.4800000000000004</v>
      </c>
      <c r="L1321" s="12">
        <v>23</v>
      </c>
      <c r="M1321" s="12">
        <v>11</v>
      </c>
      <c r="N1321" s="10" t="str">
        <f>LEFT(Data[[#This Row],[Instructor]],1)</f>
        <v>R</v>
      </c>
      <c r="O1321" s="10" t="str">
        <f>LEFT(Data[[#This Row],[Course Name]],5)</f>
        <v>21977</v>
      </c>
      <c r="P1321" s="11">
        <f t="shared" si="21"/>
        <v>12</v>
      </c>
      <c r="Q1321" s="12">
        <v>48</v>
      </c>
    </row>
    <row r="1322" spans="1:17" x14ac:dyDescent="0.3">
      <c r="A1322" s="12" t="s">
        <v>3264</v>
      </c>
      <c r="B1322" s="12" t="s">
        <v>3265</v>
      </c>
      <c r="C1322" s="12" t="s">
        <v>1768</v>
      </c>
      <c r="D1322" s="12">
        <v>201820</v>
      </c>
      <c r="E1322" s="13">
        <v>1</v>
      </c>
      <c r="F1322" s="12" t="s">
        <v>400</v>
      </c>
      <c r="G1322" s="12" t="s">
        <v>401</v>
      </c>
      <c r="H1322" s="12">
        <v>4.25</v>
      </c>
      <c r="I1322" s="12">
        <v>4.25</v>
      </c>
      <c r="J1322" s="12">
        <v>4</v>
      </c>
      <c r="K1322" s="12">
        <v>4.1900000000000004</v>
      </c>
      <c r="L1322" s="12">
        <v>15</v>
      </c>
      <c r="M1322" s="12">
        <v>4</v>
      </c>
      <c r="N1322" s="10" t="str">
        <f>LEFT(Data[[#This Row],[Instructor]],1)</f>
        <v>D</v>
      </c>
      <c r="O1322" s="10" t="str">
        <f>LEFT(Data[[#This Row],[Course Name]],5)</f>
        <v>21979</v>
      </c>
      <c r="P1322" s="11">
        <f t="shared" si="21"/>
        <v>11</v>
      </c>
      <c r="Q1322" s="12">
        <v>27</v>
      </c>
    </row>
    <row r="1323" spans="1:17" x14ac:dyDescent="0.3">
      <c r="A1323" s="12" t="s">
        <v>3266</v>
      </c>
      <c r="B1323" s="12" t="s">
        <v>3267</v>
      </c>
      <c r="C1323" s="12" t="s">
        <v>1936</v>
      </c>
      <c r="D1323" s="12">
        <v>201820</v>
      </c>
      <c r="E1323" s="13">
        <v>1</v>
      </c>
      <c r="F1323" s="12" t="s">
        <v>400</v>
      </c>
      <c r="G1323" s="12" t="s">
        <v>401</v>
      </c>
      <c r="H1323" s="12">
        <v>4.24</v>
      </c>
      <c r="I1323" s="12">
        <v>4.0199999999999996</v>
      </c>
      <c r="J1323" s="12">
        <v>3.74</v>
      </c>
      <c r="K1323" s="12">
        <v>4.0599999999999996</v>
      </c>
      <c r="L1323" s="12">
        <v>36</v>
      </c>
      <c r="M1323" s="12">
        <v>22</v>
      </c>
      <c r="N1323" s="10" t="str">
        <f>LEFT(Data[[#This Row],[Instructor]],1)</f>
        <v>M</v>
      </c>
      <c r="O1323" s="10" t="str">
        <f>LEFT(Data[[#This Row],[Course Name]],5)</f>
        <v>21981</v>
      </c>
      <c r="P1323" s="11">
        <f t="shared" si="21"/>
        <v>14</v>
      </c>
      <c r="Q1323" s="12">
        <v>61</v>
      </c>
    </row>
    <row r="1324" spans="1:17" x14ac:dyDescent="0.3">
      <c r="A1324" s="12" t="s">
        <v>3268</v>
      </c>
      <c r="B1324" s="12" t="s">
        <v>3269</v>
      </c>
      <c r="C1324" s="12" t="s">
        <v>1936</v>
      </c>
      <c r="D1324" s="12">
        <v>201820</v>
      </c>
      <c r="E1324" s="13">
        <v>1</v>
      </c>
      <c r="F1324" s="12" t="s">
        <v>400</v>
      </c>
      <c r="G1324" s="12" t="s">
        <v>401</v>
      </c>
      <c r="H1324" s="12">
        <v>3.94</v>
      </c>
      <c r="I1324" s="12">
        <v>3.73</v>
      </c>
      <c r="J1324" s="12">
        <v>3.52</v>
      </c>
      <c r="K1324" s="12">
        <v>3.78</v>
      </c>
      <c r="L1324" s="12">
        <v>22</v>
      </c>
      <c r="M1324" s="12">
        <v>12</v>
      </c>
      <c r="N1324" s="10" t="str">
        <f>LEFT(Data[[#This Row],[Instructor]],1)</f>
        <v>M</v>
      </c>
      <c r="O1324" s="10" t="str">
        <f>LEFT(Data[[#This Row],[Course Name]],5)</f>
        <v>21982</v>
      </c>
      <c r="P1324" s="11">
        <f t="shared" si="21"/>
        <v>10</v>
      </c>
      <c r="Q1324" s="12">
        <v>55</v>
      </c>
    </row>
    <row r="1325" spans="1:17" x14ac:dyDescent="0.3">
      <c r="A1325" s="12" t="s">
        <v>3270</v>
      </c>
      <c r="B1325" s="12" t="s">
        <v>3271</v>
      </c>
      <c r="C1325" s="12" t="s">
        <v>1936</v>
      </c>
      <c r="D1325" s="12">
        <v>201820</v>
      </c>
      <c r="E1325" s="13">
        <v>1</v>
      </c>
      <c r="F1325" s="12" t="s">
        <v>400</v>
      </c>
      <c r="G1325" s="12" t="s">
        <v>401</v>
      </c>
      <c r="H1325" s="12">
        <v>3.89</v>
      </c>
      <c r="I1325" s="12">
        <v>3.63</v>
      </c>
      <c r="J1325" s="12">
        <v>3.47</v>
      </c>
      <c r="K1325" s="12">
        <v>3.71</v>
      </c>
      <c r="L1325" s="12">
        <v>14</v>
      </c>
      <c r="M1325" s="12">
        <v>8</v>
      </c>
      <c r="N1325" s="10" t="str">
        <f>LEFT(Data[[#This Row],[Instructor]],1)</f>
        <v>M</v>
      </c>
      <c r="O1325" s="10" t="str">
        <f>LEFT(Data[[#This Row],[Course Name]],5)</f>
        <v>21983</v>
      </c>
      <c r="P1325" s="11">
        <f t="shared" si="21"/>
        <v>6</v>
      </c>
      <c r="Q1325" s="12">
        <v>57</v>
      </c>
    </row>
    <row r="1326" spans="1:17" x14ac:dyDescent="0.3">
      <c r="A1326" s="12" t="s">
        <v>3272</v>
      </c>
      <c r="B1326" s="12" t="s">
        <v>3273</v>
      </c>
      <c r="C1326" s="12" t="s">
        <v>3274</v>
      </c>
      <c r="D1326" s="12">
        <v>201820</v>
      </c>
      <c r="F1326" s="12" t="s">
        <v>21</v>
      </c>
      <c r="G1326" s="12" t="s">
        <v>469</v>
      </c>
      <c r="H1326" s="12">
        <v>4.6100000000000003</v>
      </c>
      <c r="I1326" s="12">
        <v>4.66</v>
      </c>
      <c r="J1326" s="12">
        <v>4.17</v>
      </c>
      <c r="K1326" s="12">
        <v>4.5199999999999996</v>
      </c>
      <c r="L1326" s="12">
        <v>33</v>
      </c>
      <c r="M1326" s="12">
        <v>9</v>
      </c>
      <c r="N1326" s="10" t="str">
        <f>LEFT(Data[[#This Row],[Instructor]],1)</f>
        <v>T</v>
      </c>
      <c r="O1326" s="10" t="str">
        <f>LEFT(Data[[#This Row],[Course Name]],5)</f>
        <v>21984</v>
      </c>
      <c r="P1326" s="11">
        <f t="shared" si="21"/>
        <v>24</v>
      </c>
      <c r="Q1326" s="12">
        <v>27</v>
      </c>
    </row>
    <row r="1327" spans="1:17" x14ac:dyDescent="0.3">
      <c r="A1327" s="12" t="s">
        <v>3275</v>
      </c>
      <c r="B1327" s="12" t="s">
        <v>3276</v>
      </c>
      <c r="C1327" s="12" t="s">
        <v>459</v>
      </c>
      <c r="D1327" s="12">
        <v>201820</v>
      </c>
      <c r="E1327" s="13">
        <v>1</v>
      </c>
      <c r="F1327" s="12" t="s">
        <v>400</v>
      </c>
      <c r="G1327" s="12" t="s">
        <v>401</v>
      </c>
      <c r="H1327" s="12">
        <v>4.62</v>
      </c>
      <c r="I1327" s="12">
        <v>4.5999999999999996</v>
      </c>
      <c r="J1327" s="12">
        <v>3.83</v>
      </c>
      <c r="K1327" s="12">
        <v>4.43</v>
      </c>
      <c r="L1327" s="12">
        <v>13</v>
      </c>
      <c r="M1327" s="12">
        <v>6</v>
      </c>
      <c r="N1327" s="10" t="str">
        <f>LEFT(Data[[#This Row],[Instructor]],1)</f>
        <v>D</v>
      </c>
      <c r="O1327" s="10" t="str">
        <f>LEFT(Data[[#This Row],[Course Name]],5)</f>
        <v>21985</v>
      </c>
      <c r="P1327" s="11">
        <f t="shared" si="21"/>
        <v>7</v>
      </c>
      <c r="Q1327" s="12">
        <v>46</v>
      </c>
    </row>
    <row r="1328" spans="1:17" x14ac:dyDescent="0.3">
      <c r="A1328" s="12" t="s">
        <v>3277</v>
      </c>
      <c r="B1328" s="12" t="s">
        <v>3278</v>
      </c>
      <c r="C1328" s="12" t="s">
        <v>3076</v>
      </c>
      <c r="D1328" s="12">
        <v>201820</v>
      </c>
      <c r="F1328" s="12" t="s">
        <v>21</v>
      </c>
      <c r="G1328" s="12" t="s">
        <v>469</v>
      </c>
      <c r="H1328" s="12">
        <v>4.66</v>
      </c>
      <c r="I1328" s="12">
        <v>4.6900000000000004</v>
      </c>
      <c r="J1328" s="12">
        <v>4.37</v>
      </c>
      <c r="K1328" s="12">
        <v>4.5999999999999996</v>
      </c>
      <c r="L1328" s="12">
        <v>29</v>
      </c>
      <c r="M1328" s="12">
        <v>15</v>
      </c>
      <c r="N1328" s="10" t="str">
        <f>LEFT(Data[[#This Row],[Instructor]],1)</f>
        <v>A</v>
      </c>
      <c r="O1328" s="10" t="str">
        <f>LEFT(Data[[#This Row],[Course Name]],5)</f>
        <v>21989</v>
      </c>
      <c r="P1328" s="11">
        <f t="shared" si="21"/>
        <v>14</v>
      </c>
      <c r="Q1328" s="12">
        <v>52</v>
      </c>
    </row>
    <row r="1329" spans="1:17" x14ac:dyDescent="0.3">
      <c r="A1329" s="12" t="s">
        <v>3279</v>
      </c>
      <c r="B1329" s="12" t="s">
        <v>3280</v>
      </c>
      <c r="C1329" s="12" t="s">
        <v>3076</v>
      </c>
      <c r="D1329" s="12">
        <v>201820</v>
      </c>
      <c r="F1329" s="12" t="s">
        <v>21</v>
      </c>
      <c r="G1329" s="12" t="s">
        <v>469</v>
      </c>
      <c r="H1329" s="12">
        <v>3.94</v>
      </c>
      <c r="I1329" s="12">
        <v>4.9000000000000004</v>
      </c>
      <c r="J1329" s="12">
        <v>4.25</v>
      </c>
      <c r="K1329" s="12">
        <v>4.29</v>
      </c>
      <c r="L1329" s="12">
        <v>11</v>
      </c>
      <c r="M1329" s="12">
        <v>2</v>
      </c>
      <c r="N1329" s="10" t="str">
        <f>LEFT(Data[[#This Row],[Instructor]],1)</f>
        <v>A</v>
      </c>
      <c r="O1329" s="10" t="str">
        <f>LEFT(Data[[#This Row],[Course Name]],5)</f>
        <v>21990</v>
      </c>
      <c r="P1329" s="11">
        <f t="shared" si="21"/>
        <v>9</v>
      </c>
      <c r="Q1329" s="12">
        <v>18</v>
      </c>
    </row>
    <row r="1330" spans="1:17" x14ac:dyDescent="0.3">
      <c r="A1330" s="12" t="s">
        <v>3281</v>
      </c>
      <c r="B1330" s="12" t="s">
        <v>3282</v>
      </c>
      <c r="C1330" s="12" t="s">
        <v>3274</v>
      </c>
      <c r="D1330" s="12">
        <v>201820</v>
      </c>
      <c r="F1330" s="12" t="s">
        <v>21</v>
      </c>
      <c r="G1330" s="12" t="s">
        <v>469</v>
      </c>
      <c r="H1330" s="12">
        <v>4.67</v>
      </c>
      <c r="I1330" s="12">
        <v>4.57</v>
      </c>
      <c r="J1330" s="12">
        <v>3.93</v>
      </c>
      <c r="K1330" s="12">
        <v>4.47</v>
      </c>
      <c r="L1330" s="12">
        <v>35</v>
      </c>
      <c r="M1330" s="12">
        <v>15</v>
      </c>
      <c r="N1330" s="10" t="str">
        <f>LEFT(Data[[#This Row],[Instructor]],1)</f>
        <v>T</v>
      </c>
      <c r="O1330" s="10" t="str">
        <f>LEFT(Data[[#This Row],[Course Name]],5)</f>
        <v>21991</v>
      </c>
      <c r="P1330" s="11">
        <f t="shared" si="21"/>
        <v>20</v>
      </c>
      <c r="Q1330" s="12">
        <v>43</v>
      </c>
    </row>
    <row r="1331" spans="1:17" x14ac:dyDescent="0.3">
      <c r="A1331" s="12" t="s">
        <v>3283</v>
      </c>
      <c r="B1331" s="12" t="s">
        <v>3284</v>
      </c>
      <c r="C1331" s="12" t="s">
        <v>3285</v>
      </c>
      <c r="D1331" s="12">
        <v>201820</v>
      </c>
      <c r="F1331" s="12" t="s">
        <v>21</v>
      </c>
      <c r="G1331" s="12" t="s">
        <v>469</v>
      </c>
      <c r="H1331" s="12">
        <v>4.5999999999999996</v>
      </c>
      <c r="I1331" s="12">
        <v>4.3499999999999996</v>
      </c>
      <c r="J1331" s="12">
        <v>4.25</v>
      </c>
      <c r="K1331" s="12">
        <v>4.4400000000000004</v>
      </c>
      <c r="L1331" s="12">
        <v>27</v>
      </c>
      <c r="M1331" s="12">
        <v>13</v>
      </c>
      <c r="N1331" s="10" t="str">
        <f>LEFT(Data[[#This Row],[Instructor]],1)</f>
        <v>G</v>
      </c>
      <c r="O1331" s="10" t="str">
        <f>LEFT(Data[[#This Row],[Course Name]],5)</f>
        <v>21995</v>
      </c>
      <c r="P1331" s="11">
        <f t="shared" si="21"/>
        <v>14</v>
      </c>
      <c r="Q1331" s="12">
        <v>48</v>
      </c>
    </row>
    <row r="1332" spans="1:17" x14ac:dyDescent="0.3">
      <c r="A1332" s="12" t="s">
        <v>3286</v>
      </c>
      <c r="B1332" s="12" t="s">
        <v>3287</v>
      </c>
      <c r="C1332" s="12" t="s">
        <v>3285</v>
      </c>
      <c r="D1332" s="12">
        <v>201820</v>
      </c>
      <c r="F1332" s="12" t="s">
        <v>21</v>
      </c>
      <c r="G1332" s="12" t="s">
        <v>469</v>
      </c>
      <c r="H1332" s="12">
        <v>4.53</v>
      </c>
      <c r="I1332" s="12">
        <v>4.8</v>
      </c>
      <c r="J1332" s="12">
        <v>4.45</v>
      </c>
      <c r="K1332" s="12">
        <v>4.59</v>
      </c>
      <c r="L1332" s="12">
        <v>13</v>
      </c>
      <c r="M1332" s="12">
        <v>5</v>
      </c>
      <c r="N1332" s="10" t="str">
        <f>LEFT(Data[[#This Row],[Instructor]],1)</f>
        <v>G</v>
      </c>
      <c r="O1332" s="10" t="str">
        <f>LEFT(Data[[#This Row],[Course Name]],5)</f>
        <v>21997</v>
      </c>
      <c r="P1332" s="11">
        <f t="shared" si="21"/>
        <v>8</v>
      </c>
      <c r="Q1332" s="12">
        <v>38</v>
      </c>
    </row>
    <row r="1333" spans="1:17" x14ac:dyDescent="0.3">
      <c r="A1333" s="12" t="s">
        <v>3288</v>
      </c>
      <c r="B1333" s="12" t="s">
        <v>3289</v>
      </c>
      <c r="C1333" s="12" t="s">
        <v>3290</v>
      </c>
      <c r="D1333" s="12">
        <v>201820</v>
      </c>
      <c r="E1333" s="13">
        <v>1</v>
      </c>
      <c r="F1333" s="12" t="s">
        <v>14</v>
      </c>
      <c r="G1333" s="12" t="s">
        <v>1623</v>
      </c>
      <c r="H1333" s="12">
        <v>3.32</v>
      </c>
      <c r="I1333" s="12">
        <v>3.77</v>
      </c>
      <c r="J1333" s="12">
        <v>3.89</v>
      </c>
      <c r="K1333" s="12">
        <v>3.58</v>
      </c>
      <c r="L1333" s="12">
        <v>44</v>
      </c>
      <c r="M1333" s="12">
        <v>38</v>
      </c>
      <c r="N1333" s="10" t="str">
        <f>LEFT(Data[[#This Row],[Instructor]],1)</f>
        <v>B</v>
      </c>
      <c r="O1333" s="10" t="str">
        <f>LEFT(Data[[#This Row],[Course Name]],5)</f>
        <v>21998</v>
      </c>
      <c r="P1333" s="11">
        <f t="shared" si="21"/>
        <v>6</v>
      </c>
      <c r="Q1333" s="12">
        <v>86</v>
      </c>
    </row>
    <row r="1334" spans="1:17" x14ac:dyDescent="0.3">
      <c r="A1334" s="12" t="s">
        <v>3291</v>
      </c>
      <c r="B1334" s="12" t="s">
        <v>3292</v>
      </c>
      <c r="C1334" s="12" t="s">
        <v>1492</v>
      </c>
      <c r="D1334" s="12">
        <v>201820</v>
      </c>
      <c r="E1334" s="13">
        <v>1</v>
      </c>
      <c r="F1334" s="12" t="s">
        <v>21</v>
      </c>
      <c r="G1334" s="12" t="s">
        <v>22</v>
      </c>
      <c r="H1334" s="12">
        <v>4.75</v>
      </c>
      <c r="I1334" s="12">
        <v>4.5599999999999996</v>
      </c>
      <c r="J1334" s="12">
        <v>4.4000000000000004</v>
      </c>
      <c r="K1334" s="12">
        <v>4.6100000000000003</v>
      </c>
      <c r="L1334" s="12">
        <v>25</v>
      </c>
      <c r="M1334" s="12">
        <v>5</v>
      </c>
      <c r="N1334" s="10" t="str">
        <f>LEFT(Data[[#This Row],[Instructor]],1)</f>
        <v>D</v>
      </c>
      <c r="O1334" s="10" t="str">
        <f>LEFT(Data[[#This Row],[Course Name]],5)</f>
        <v>21999</v>
      </c>
      <c r="P1334" s="11">
        <f t="shared" si="21"/>
        <v>20</v>
      </c>
      <c r="Q1334" s="12">
        <v>20</v>
      </c>
    </row>
    <row r="1335" spans="1:17" x14ac:dyDescent="0.3">
      <c r="A1335" s="12" t="s">
        <v>3293</v>
      </c>
      <c r="B1335" s="12" t="s">
        <v>3294</v>
      </c>
      <c r="C1335" s="12" t="s">
        <v>3290</v>
      </c>
      <c r="D1335" s="12">
        <v>201820</v>
      </c>
      <c r="E1335" s="13">
        <v>1</v>
      </c>
      <c r="F1335" s="12" t="s">
        <v>14</v>
      </c>
      <c r="G1335" s="12" t="s">
        <v>1623</v>
      </c>
      <c r="H1335" s="12">
        <v>3.59</v>
      </c>
      <c r="I1335" s="12">
        <v>4.26</v>
      </c>
      <c r="J1335" s="12">
        <v>4.29</v>
      </c>
      <c r="K1335" s="12">
        <v>3.95</v>
      </c>
      <c r="L1335" s="12">
        <v>7</v>
      </c>
      <c r="M1335" s="12">
        <v>7</v>
      </c>
      <c r="N1335" s="10" t="str">
        <f>LEFT(Data[[#This Row],[Instructor]],1)</f>
        <v>B</v>
      </c>
      <c r="O1335" s="10" t="str">
        <f>LEFT(Data[[#This Row],[Course Name]],5)</f>
        <v>22000</v>
      </c>
      <c r="P1335" s="11">
        <f t="shared" si="21"/>
        <v>0</v>
      </c>
      <c r="Q1335" s="12">
        <v>100</v>
      </c>
    </row>
    <row r="1336" spans="1:17" x14ac:dyDescent="0.3">
      <c r="A1336" s="12" t="s">
        <v>3295</v>
      </c>
      <c r="B1336" s="12" t="s">
        <v>3296</v>
      </c>
      <c r="C1336" s="12" t="s">
        <v>3290</v>
      </c>
      <c r="D1336" s="12">
        <v>201820</v>
      </c>
      <c r="E1336" s="13">
        <v>1</v>
      </c>
      <c r="F1336" s="12" t="s">
        <v>14</v>
      </c>
      <c r="G1336" s="12" t="s">
        <v>1623</v>
      </c>
      <c r="H1336" s="12">
        <v>3.67</v>
      </c>
      <c r="I1336" s="12">
        <v>3.53</v>
      </c>
      <c r="J1336" s="12">
        <v>3.33</v>
      </c>
      <c r="K1336" s="12">
        <v>3.55</v>
      </c>
      <c r="L1336" s="12">
        <v>6</v>
      </c>
      <c r="M1336" s="12">
        <v>6</v>
      </c>
      <c r="N1336" s="10" t="str">
        <f>LEFT(Data[[#This Row],[Instructor]],1)</f>
        <v>B</v>
      </c>
      <c r="O1336" s="10" t="str">
        <f>LEFT(Data[[#This Row],[Course Name]],5)</f>
        <v>22001</v>
      </c>
      <c r="P1336" s="11">
        <f t="shared" si="21"/>
        <v>0</v>
      </c>
      <c r="Q1336" s="12">
        <v>100</v>
      </c>
    </row>
    <row r="1337" spans="1:17" x14ac:dyDescent="0.3">
      <c r="A1337" s="12" t="s">
        <v>3297</v>
      </c>
      <c r="B1337" s="12" t="s">
        <v>3298</v>
      </c>
      <c r="C1337" s="12" t="s">
        <v>1828</v>
      </c>
      <c r="D1337" s="12">
        <v>201820</v>
      </c>
      <c r="E1337" s="13">
        <v>1</v>
      </c>
      <c r="F1337" s="12" t="s">
        <v>14</v>
      </c>
      <c r="G1337" s="12" t="s">
        <v>1623</v>
      </c>
      <c r="H1337" s="12">
        <v>4.91</v>
      </c>
      <c r="I1337" s="12">
        <v>4.1100000000000003</v>
      </c>
      <c r="J1337" s="12">
        <v>4.8899999999999997</v>
      </c>
      <c r="K1337" s="12">
        <v>4.67</v>
      </c>
      <c r="L1337" s="12">
        <v>8</v>
      </c>
      <c r="M1337" s="12">
        <v>7</v>
      </c>
      <c r="N1337" s="10" t="str">
        <f>LEFT(Data[[#This Row],[Instructor]],1)</f>
        <v>D</v>
      </c>
      <c r="O1337" s="10" t="str">
        <f>LEFT(Data[[#This Row],[Course Name]],5)</f>
        <v>22003</v>
      </c>
      <c r="P1337" s="11">
        <f t="shared" si="21"/>
        <v>1</v>
      </c>
      <c r="Q1337" s="12">
        <v>88</v>
      </c>
    </row>
    <row r="1338" spans="1:17" x14ac:dyDescent="0.3">
      <c r="A1338" s="12" t="s">
        <v>3299</v>
      </c>
      <c r="B1338" s="12" t="s">
        <v>3300</v>
      </c>
      <c r="C1338" s="12" t="s">
        <v>495</v>
      </c>
      <c r="D1338" s="12">
        <v>201820</v>
      </c>
      <c r="F1338" s="12" t="s">
        <v>21</v>
      </c>
      <c r="G1338" s="12" t="s">
        <v>469</v>
      </c>
      <c r="H1338" s="12">
        <v>4.29</v>
      </c>
      <c r="I1338" s="12">
        <v>4.53</v>
      </c>
      <c r="J1338" s="12">
        <v>4.3899999999999997</v>
      </c>
      <c r="K1338" s="12">
        <v>4.38</v>
      </c>
      <c r="L1338" s="12">
        <v>33</v>
      </c>
      <c r="M1338" s="12">
        <v>14</v>
      </c>
      <c r="N1338" s="10" t="str">
        <f>LEFT(Data[[#This Row],[Instructor]],1)</f>
        <v>T</v>
      </c>
      <c r="O1338" s="10" t="str">
        <f>LEFT(Data[[#This Row],[Course Name]],5)</f>
        <v>22004</v>
      </c>
      <c r="P1338" s="11">
        <f t="shared" si="21"/>
        <v>19</v>
      </c>
      <c r="Q1338" s="12">
        <v>42</v>
      </c>
    </row>
    <row r="1339" spans="1:17" x14ac:dyDescent="0.3">
      <c r="A1339" s="12" t="s">
        <v>3301</v>
      </c>
      <c r="B1339" s="12" t="s">
        <v>3302</v>
      </c>
      <c r="C1339" s="12" t="s">
        <v>2290</v>
      </c>
      <c r="D1339" s="12">
        <v>201820</v>
      </c>
      <c r="E1339" s="13">
        <v>1</v>
      </c>
      <c r="F1339" s="12" t="s">
        <v>14</v>
      </c>
      <c r="G1339" s="12" t="s">
        <v>1623</v>
      </c>
      <c r="H1339" s="12">
        <v>5</v>
      </c>
      <c r="I1339" s="12">
        <v>4.8</v>
      </c>
      <c r="J1339" s="12">
        <v>4.8</v>
      </c>
      <c r="K1339" s="12">
        <v>4.8899999999999997</v>
      </c>
      <c r="L1339" s="12">
        <v>7</v>
      </c>
      <c r="M1339" s="12">
        <v>5</v>
      </c>
      <c r="N1339" s="10" t="str">
        <f>LEFT(Data[[#This Row],[Instructor]],1)</f>
        <v>H</v>
      </c>
      <c r="O1339" s="10" t="str">
        <f>LEFT(Data[[#This Row],[Course Name]],5)</f>
        <v>22005</v>
      </c>
      <c r="P1339" s="11">
        <f t="shared" si="21"/>
        <v>2</v>
      </c>
      <c r="Q1339" s="12">
        <v>71</v>
      </c>
    </row>
    <row r="1340" spans="1:17" x14ac:dyDescent="0.3">
      <c r="A1340" s="12" t="s">
        <v>3303</v>
      </c>
      <c r="B1340" s="12" t="s">
        <v>3304</v>
      </c>
      <c r="C1340" s="12" t="s">
        <v>495</v>
      </c>
      <c r="D1340" s="12">
        <v>201820</v>
      </c>
      <c r="F1340" s="12" t="s">
        <v>21</v>
      </c>
      <c r="G1340" s="12" t="s">
        <v>469</v>
      </c>
      <c r="H1340" s="12">
        <v>4.4800000000000004</v>
      </c>
      <c r="I1340" s="12">
        <v>4.63</v>
      </c>
      <c r="J1340" s="12">
        <v>4.8499999999999996</v>
      </c>
      <c r="K1340" s="12">
        <v>4.6100000000000003</v>
      </c>
      <c r="L1340" s="12">
        <v>13</v>
      </c>
      <c r="M1340" s="12">
        <v>5</v>
      </c>
      <c r="N1340" s="10" t="str">
        <f>LEFT(Data[[#This Row],[Instructor]],1)</f>
        <v>T</v>
      </c>
      <c r="O1340" s="10" t="str">
        <f>LEFT(Data[[#This Row],[Course Name]],5)</f>
        <v>22007</v>
      </c>
      <c r="P1340" s="11">
        <f t="shared" si="21"/>
        <v>8</v>
      </c>
      <c r="Q1340" s="12">
        <v>38</v>
      </c>
    </row>
    <row r="1341" spans="1:17" x14ac:dyDescent="0.3">
      <c r="A1341" s="12" t="s">
        <v>3305</v>
      </c>
      <c r="B1341" s="12" t="s">
        <v>3306</v>
      </c>
      <c r="C1341" s="12" t="s">
        <v>459</v>
      </c>
      <c r="D1341" s="12">
        <v>201820</v>
      </c>
      <c r="E1341" s="13">
        <v>1</v>
      </c>
      <c r="F1341" s="12" t="s">
        <v>400</v>
      </c>
      <c r="G1341" s="12" t="s">
        <v>401</v>
      </c>
      <c r="H1341" s="12">
        <v>4.6900000000000004</v>
      </c>
      <c r="I1341" s="12">
        <v>4.7</v>
      </c>
      <c r="J1341" s="12">
        <v>3.77</v>
      </c>
      <c r="K1341" s="12">
        <v>4.4800000000000004</v>
      </c>
      <c r="L1341" s="12">
        <v>13</v>
      </c>
      <c r="M1341" s="12">
        <v>6</v>
      </c>
      <c r="N1341" s="10" t="str">
        <f>LEFT(Data[[#This Row],[Instructor]],1)</f>
        <v>D</v>
      </c>
      <c r="O1341" s="10" t="str">
        <f>LEFT(Data[[#This Row],[Course Name]],5)</f>
        <v>22011</v>
      </c>
      <c r="P1341" s="11">
        <f t="shared" si="21"/>
        <v>7</v>
      </c>
      <c r="Q1341" s="12">
        <v>46</v>
      </c>
    </row>
    <row r="1342" spans="1:17" x14ac:dyDescent="0.3">
      <c r="A1342" s="12" t="s">
        <v>3307</v>
      </c>
      <c r="B1342" s="12" t="s">
        <v>3308</v>
      </c>
      <c r="C1342" s="12" t="s">
        <v>1905</v>
      </c>
      <c r="D1342" s="12">
        <v>201820</v>
      </c>
      <c r="E1342" s="13">
        <v>1</v>
      </c>
      <c r="F1342" s="12" t="s">
        <v>400</v>
      </c>
      <c r="G1342" s="12" t="s">
        <v>401</v>
      </c>
      <c r="H1342" s="12">
        <v>3.68</v>
      </c>
      <c r="I1342" s="12">
        <v>3.68</v>
      </c>
      <c r="J1342" s="12">
        <v>4.22</v>
      </c>
      <c r="K1342" s="12">
        <v>3.81</v>
      </c>
      <c r="L1342" s="12">
        <v>10</v>
      </c>
      <c r="M1342" s="12">
        <v>5</v>
      </c>
      <c r="N1342" s="10" t="str">
        <f>LEFT(Data[[#This Row],[Instructor]],1)</f>
        <v>R</v>
      </c>
      <c r="O1342" s="10" t="str">
        <f>LEFT(Data[[#This Row],[Course Name]],5)</f>
        <v>22014</v>
      </c>
      <c r="P1342" s="11">
        <f t="shared" si="21"/>
        <v>5</v>
      </c>
      <c r="Q1342" s="12">
        <v>50</v>
      </c>
    </row>
    <row r="1343" spans="1:17" x14ac:dyDescent="0.3">
      <c r="A1343" s="12" t="s">
        <v>3309</v>
      </c>
      <c r="B1343" s="12" t="s">
        <v>3310</v>
      </c>
      <c r="C1343" s="12" t="s">
        <v>1949</v>
      </c>
      <c r="D1343" s="12">
        <v>201820</v>
      </c>
      <c r="E1343" s="13">
        <v>1</v>
      </c>
      <c r="F1343" s="12" t="s">
        <v>400</v>
      </c>
      <c r="G1343" s="12" t="s">
        <v>401</v>
      </c>
      <c r="H1343" s="12">
        <v>5</v>
      </c>
      <c r="I1343" s="12">
        <v>5</v>
      </c>
      <c r="J1343" s="12">
        <v>5</v>
      </c>
      <c r="K1343" s="12">
        <v>5</v>
      </c>
      <c r="L1343" s="12">
        <v>5</v>
      </c>
      <c r="M1343" s="12">
        <v>1</v>
      </c>
      <c r="N1343" s="10" t="str">
        <f>LEFT(Data[[#This Row],[Instructor]],1)</f>
        <v>K</v>
      </c>
      <c r="O1343" s="10" t="str">
        <f>LEFT(Data[[#This Row],[Course Name]],5)</f>
        <v>22015</v>
      </c>
      <c r="P1343" s="11">
        <f t="shared" si="21"/>
        <v>4</v>
      </c>
      <c r="Q1343" s="12">
        <v>20</v>
      </c>
    </row>
    <row r="1344" spans="1:17" x14ac:dyDescent="0.3">
      <c r="A1344" s="12" t="s">
        <v>3311</v>
      </c>
      <c r="B1344" s="12" t="s">
        <v>3312</v>
      </c>
      <c r="C1344" s="12" t="s">
        <v>70</v>
      </c>
      <c r="D1344" s="12">
        <v>201820</v>
      </c>
      <c r="F1344" s="12" t="s">
        <v>26</v>
      </c>
      <c r="G1344" s="12" t="s">
        <v>59</v>
      </c>
      <c r="H1344" s="12">
        <v>4.59</v>
      </c>
      <c r="I1344" s="12">
        <v>4.46</v>
      </c>
      <c r="J1344" s="12">
        <v>4.71</v>
      </c>
      <c r="K1344" s="12">
        <v>4.58</v>
      </c>
      <c r="L1344" s="12">
        <v>21</v>
      </c>
      <c r="M1344" s="12">
        <v>7</v>
      </c>
      <c r="N1344" s="10" t="str">
        <f>LEFT(Data[[#This Row],[Instructor]],1)</f>
        <v>D</v>
      </c>
      <c r="O1344" s="10" t="str">
        <f>LEFT(Data[[#This Row],[Course Name]],5)</f>
        <v>22019</v>
      </c>
      <c r="P1344" s="11">
        <f t="shared" si="21"/>
        <v>14</v>
      </c>
      <c r="Q1344" s="12">
        <v>33</v>
      </c>
    </row>
    <row r="1345" spans="1:17" x14ac:dyDescent="0.3">
      <c r="A1345" s="12" t="s">
        <v>3313</v>
      </c>
      <c r="B1345" s="12" t="s">
        <v>3314</v>
      </c>
      <c r="C1345" s="12" t="s">
        <v>3315</v>
      </c>
      <c r="D1345" s="12">
        <v>201820</v>
      </c>
      <c r="E1345" s="13">
        <v>1</v>
      </c>
      <c r="F1345" s="12" t="s">
        <v>400</v>
      </c>
      <c r="G1345" s="12" t="s">
        <v>401</v>
      </c>
      <c r="H1345" s="12">
        <v>5</v>
      </c>
      <c r="I1345" s="12">
        <v>5</v>
      </c>
      <c r="J1345" s="12">
        <v>5</v>
      </c>
      <c r="K1345" s="12">
        <v>5</v>
      </c>
      <c r="L1345" s="12">
        <v>8</v>
      </c>
      <c r="M1345" s="12">
        <v>1</v>
      </c>
      <c r="N1345" s="10" t="str">
        <f>LEFT(Data[[#This Row],[Instructor]],1)</f>
        <v>W</v>
      </c>
      <c r="O1345" s="10" t="str">
        <f>LEFT(Data[[#This Row],[Course Name]],5)</f>
        <v>22021</v>
      </c>
      <c r="P1345" s="11">
        <f t="shared" si="21"/>
        <v>7</v>
      </c>
      <c r="Q1345" s="12">
        <v>13</v>
      </c>
    </row>
    <row r="1346" spans="1:17" x14ac:dyDescent="0.3">
      <c r="A1346" s="12" t="s">
        <v>3316</v>
      </c>
      <c r="B1346" s="12" t="s">
        <v>3317</v>
      </c>
      <c r="C1346" s="12" t="s">
        <v>3315</v>
      </c>
      <c r="D1346" s="12">
        <v>201820</v>
      </c>
      <c r="E1346" s="13">
        <v>1</v>
      </c>
      <c r="F1346" s="12" t="s">
        <v>400</v>
      </c>
      <c r="G1346" s="12" t="s">
        <v>401</v>
      </c>
      <c r="H1346" s="12">
        <v>5</v>
      </c>
      <c r="I1346" s="12">
        <v>5</v>
      </c>
      <c r="J1346" s="12">
        <v>5</v>
      </c>
      <c r="K1346" s="12">
        <v>5</v>
      </c>
      <c r="L1346" s="12">
        <v>7</v>
      </c>
      <c r="M1346" s="12">
        <v>1</v>
      </c>
      <c r="N1346" s="10" t="str">
        <f>LEFT(Data[[#This Row],[Instructor]],1)</f>
        <v>W</v>
      </c>
      <c r="O1346" s="10" t="str">
        <f>LEFT(Data[[#This Row],[Course Name]],5)</f>
        <v>22022</v>
      </c>
      <c r="P1346" s="11">
        <f t="shared" si="21"/>
        <v>6</v>
      </c>
      <c r="Q1346" s="12">
        <v>14</v>
      </c>
    </row>
    <row r="1347" spans="1:17" x14ac:dyDescent="0.3">
      <c r="A1347" s="12" t="s">
        <v>3318</v>
      </c>
      <c r="B1347" s="12" t="s">
        <v>3319</v>
      </c>
      <c r="C1347" s="12" t="s">
        <v>3320</v>
      </c>
      <c r="D1347" s="12">
        <v>201820</v>
      </c>
      <c r="E1347" s="13">
        <v>1</v>
      </c>
      <c r="F1347" s="12" t="s">
        <v>400</v>
      </c>
      <c r="G1347" s="12" t="s">
        <v>401</v>
      </c>
      <c r="H1347" s="12">
        <v>4.43</v>
      </c>
      <c r="I1347" s="12">
        <v>4.38</v>
      </c>
      <c r="J1347" s="12">
        <v>3.96</v>
      </c>
      <c r="K1347" s="12">
        <v>4.3099999999999996</v>
      </c>
      <c r="L1347" s="12">
        <v>24</v>
      </c>
      <c r="M1347" s="12">
        <v>13</v>
      </c>
      <c r="N1347" s="10" t="str">
        <f>LEFT(Data[[#This Row],[Instructor]],1)</f>
        <v>D</v>
      </c>
      <c r="O1347" s="10" t="str">
        <f>LEFT(Data[[#This Row],[Course Name]],5)</f>
        <v>22023</v>
      </c>
      <c r="P1347" s="11">
        <f t="shared" si="21"/>
        <v>11</v>
      </c>
      <c r="Q1347" s="12">
        <v>54</v>
      </c>
    </row>
    <row r="1348" spans="1:17" x14ac:dyDescent="0.3">
      <c r="A1348" s="12" t="s">
        <v>3321</v>
      </c>
      <c r="B1348" s="12" t="s">
        <v>3322</v>
      </c>
      <c r="C1348" s="12" t="s">
        <v>3320</v>
      </c>
      <c r="D1348" s="12">
        <v>201820</v>
      </c>
      <c r="E1348" s="13">
        <v>1</v>
      </c>
      <c r="F1348" s="12" t="s">
        <v>400</v>
      </c>
      <c r="G1348" s="12" t="s">
        <v>401</v>
      </c>
      <c r="H1348" s="12">
        <v>4.68</v>
      </c>
      <c r="I1348" s="12">
        <v>4.29</v>
      </c>
      <c r="J1348" s="12">
        <v>3.83</v>
      </c>
      <c r="K1348" s="12">
        <v>4.37</v>
      </c>
      <c r="L1348" s="12">
        <v>14</v>
      </c>
      <c r="M1348" s="12">
        <v>9</v>
      </c>
      <c r="N1348" s="10" t="str">
        <f>LEFT(Data[[#This Row],[Instructor]],1)</f>
        <v>D</v>
      </c>
      <c r="O1348" s="10" t="str">
        <f>LEFT(Data[[#This Row],[Course Name]],5)</f>
        <v>22024</v>
      </c>
      <c r="P1348" s="11">
        <f t="shared" si="21"/>
        <v>5</v>
      </c>
      <c r="Q1348" s="12">
        <v>64</v>
      </c>
    </row>
    <row r="1349" spans="1:17" x14ac:dyDescent="0.3">
      <c r="A1349" s="12" t="s">
        <v>3323</v>
      </c>
      <c r="B1349" s="12" t="s">
        <v>3324</v>
      </c>
      <c r="C1349" s="12" t="s">
        <v>3320</v>
      </c>
      <c r="D1349" s="12">
        <v>201820</v>
      </c>
      <c r="E1349" s="13">
        <v>1</v>
      </c>
      <c r="F1349" s="12" t="s">
        <v>400</v>
      </c>
      <c r="G1349" s="12" t="s">
        <v>401</v>
      </c>
      <c r="H1349" s="12">
        <v>4.41</v>
      </c>
      <c r="I1349" s="12">
        <v>4.5</v>
      </c>
      <c r="J1349" s="12">
        <v>3.92</v>
      </c>
      <c r="K1349" s="12">
        <v>4.32</v>
      </c>
      <c r="L1349" s="12">
        <v>10</v>
      </c>
      <c r="M1349" s="12">
        <v>4</v>
      </c>
      <c r="N1349" s="10" t="str">
        <f>LEFT(Data[[#This Row],[Instructor]],1)</f>
        <v>D</v>
      </c>
      <c r="O1349" s="10" t="str">
        <f>LEFT(Data[[#This Row],[Course Name]],5)</f>
        <v>22025</v>
      </c>
      <c r="P1349" s="11">
        <f t="shared" si="21"/>
        <v>6</v>
      </c>
      <c r="Q1349" s="12">
        <v>40</v>
      </c>
    </row>
    <row r="1350" spans="1:17" x14ac:dyDescent="0.3">
      <c r="A1350" s="12" t="s">
        <v>3325</v>
      </c>
      <c r="B1350" s="12" t="s">
        <v>3326</v>
      </c>
      <c r="C1350" s="12" t="s">
        <v>1530</v>
      </c>
      <c r="D1350" s="12">
        <v>201820</v>
      </c>
      <c r="E1350" s="13">
        <v>1</v>
      </c>
      <c r="F1350" s="12" t="s">
        <v>21</v>
      </c>
      <c r="G1350" s="12" t="s">
        <v>22</v>
      </c>
      <c r="H1350" s="12">
        <v>2.83</v>
      </c>
      <c r="I1350" s="12">
        <v>2.91</v>
      </c>
      <c r="J1350" s="12">
        <v>2.42</v>
      </c>
      <c r="K1350" s="12">
        <v>2.76</v>
      </c>
      <c r="L1350" s="12">
        <v>16</v>
      </c>
      <c r="M1350" s="12">
        <v>9</v>
      </c>
      <c r="N1350" s="10" t="str">
        <f>LEFT(Data[[#This Row],[Instructor]],1)</f>
        <v>H</v>
      </c>
      <c r="O1350" s="10" t="str">
        <f>LEFT(Data[[#This Row],[Course Name]],5)</f>
        <v>22028</v>
      </c>
      <c r="P1350" s="11">
        <f t="shared" si="21"/>
        <v>7</v>
      </c>
      <c r="Q1350" s="12">
        <v>56</v>
      </c>
    </row>
    <row r="1351" spans="1:17" x14ac:dyDescent="0.3">
      <c r="A1351" s="12" t="s">
        <v>3327</v>
      </c>
      <c r="B1351" s="12" t="s">
        <v>3328</v>
      </c>
      <c r="C1351" s="12" t="s">
        <v>1524</v>
      </c>
      <c r="D1351" s="12">
        <v>201820</v>
      </c>
      <c r="E1351" s="13">
        <v>1</v>
      </c>
      <c r="F1351" s="12" t="s">
        <v>21</v>
      </c>
      <c r="G1351" s="12" t="s">
        <v>22</v>
      </c>
      <c r="H1351" s="12">
        <v>5</v>
      </c>
      <c r="I1351" s="12">
        <v>5</v>
      </c>
      <c r="J1351" s="12">
        <v>4.5999999999999996</v>
      </c>
      <c r="K1351" s="12">
        <v>4.91</v>
      </c>
      <c r="L1351" s="12">
        <v>9</v>
      </c>
      <c r="M1351" s="12">
        <v>5</v>
      </c>
      <c r="N1351" s="10" t="str">
        <f>LEFT(Data[[#This Row],[Instructor]],1)</f>
        <v>S</v>
      </c>
      <c r="O1351" s="10" t="str">
        <f>LEFT(Data[[#This Row],[Course Name]],5)</f>
        <v>22031</v>
      </c>
      <c r="P1351" s="11">
        <f t="shared" si="21"/>
        <v>4</v>
      </c>
      <c r="Q1351" s="12">
        <v>56</v>
      </c>
    </row>
    <row r="1352" spans="1:17" x14ac:dyDescent="0.3">
      <c r="A1352" s="12" t="s">
        <v>3329</v>
      </c>
      <c r="B1352" s="12" t="s">
        <v>3330</v>
      </c>
      <c r="C1352" s="12" t="s">
        <v>304</v>
      </c>
      <c r="D1352" s="12">
        <v>201820</v>
      </c>
      <c r="F1352" s="12" t="s">
        <v>14</v>
      </c>
      <c r="G1352" s="12" t="s">
        <v>24</v>
      </c>
      <c r="H1352" s="12">
        <v>4.96</v>
      </c>
      <c r="I1352" s="12">
        <v>4.87</v>
      </c>
      <c r="J1352" s="12">
        <v>5</v>
      </c>
      <c r="K1352" s="12">
        <v>4.9400000000000004</v>
      </c>
      <c r="L1352" s="12">
        <v>12</v>
      </c>
      <c r="M1352" s="12">
        <v>3</v>
      </c>
      <c r="N1352" s="10" t="str">
        <f>LEFT(Data[[#This Row],[Instructor]],1)</f>
        <v>S</v>
      </c>
      <c r="O1352" s="10" t="str">
        <f>LEFT(Data[[#This Row],[Course Name]],5)</f>
        <v>22038</v>
      </c>
      <c r="P1352" s="11">
        <f t="shared" si="21"/>
        <v>9</v>
      </c>
      <c r="Q1352" s="12">
        <v>25</v>
      </c>
    </row>
    <row r="1353" spans="1:17" x14ac:dyDescent="0.3">
      <c r="A1353" s="12" t="s">
        <v>3331</v>
      </c>
      <c r="B1353" s="12" t="s">
        <v>3332</v>
      </c>
      <c r="C1353" s="12" t="s">
        <v>2780</v>
      </c>
      <c r="D1353" s="12">
        <v>201820</v>
      </c>
      <c r="E1353" s="13">
        <v>1</v>
      </c>
      <c r="F1353" s="12" t="s">
        <v>14</v>
      </c>
      <c r="G1353" s="12" t="s">
        <v>24</v>
      </c>
      <c r="H1353" s="12">
        <v>4.92</v>
      </c>
      <c r="I1353" s="12">
        <v>4.7300000000000004</v>
      </c>
      <c r="J1353" s="12">
        <v>4.54</v>
      </c>
      <c r="K1353" s="12">
        <v>4.7699999999999996</v>
      </c>
      <c r="L1353" s="12">
        <v>37</v>
      </c>
      <c r="M1353" s="12">
        <v>6</v>
      </c>
      <c r="N1353" s="10" t="str">
        <f>LEFT(Data[[#This Row],[Instructor]],1)</f>
        <v>C</v>
      </c>
      <c r="O1353" s="10" t="str">
        <f>LEFT(Data[[#This Row],[Course Name]],5)</f>
        <v>22040</v>
      </c>
      <c r="P1353" s="11">
        <f t="shared" ref="P1353:P1416" si="22">L1353-M1353</f>
        <v>31</v>
      </c>
      <c r="Q1353" s="12">
        <v>16</v>
      </c>
    </row>
    <row r="1354" spans="1:17" x14ac:dyDescent="0.3">
      <c r="A1354" s="12" t="s">
        <v>3333</v>
      </c>
      <c r="B1354" s="12" t="s">
        <v>3334</v>
      </c>
      <c r="C1354" s="12" t="s">
        <v>3335</v>
      </c>
      <c r="D1354" s="12">
        <v>201820</v>
      </c>
      <c r="E1354" s="13">
        <v>1</v>
      </c>
      <c r="F1354" s="12" t="s">
        <v>26</v>
      </c>
      <c r="G1354" s="12" t="s">
        <v>444</v>
      </c>
      <c r="L1354" s="12">
        <v>12</v>
      </c>
      <c r="M1354" s="12">
        <v>0</v>
      </c>
      <c r="N1354" s="10" t="str">
        <f>LEFT(Data[[#This Row],[Instructor]],1)</f>
        <v>C</v>
      </c>
      <c r="O1354" s="10" t="str">
        <f>LEFT(Data[[#This Row],[Course Name]],5)</f>
        <v>22049</v>
      </c>
      <c r="P1354" s="11">
        <f t="shared" si="22"/>
        <v>12</v>
      </c>
      <c r="Q1354" s="12">
        <v>0</v>
      </c>
    </row>
    <row r="1355" spans="1:17" x14ac:dyDescent="0.3">
      <c r="A1355" s="12" t="s">
        <v>3336</v>
      </c>
      <c r="B1355" s="12" t="s">
        <v>3337</v>
      </c>
      <c r="C1355" s="12" t="s">
        <v>797</v>
      </c>
      <c r="D1355" s="12">
        <v>201820</v>
      </c>
      <c r="E1355" s="13">
        <v>1</v>
      </c>
      <c r="F1355" s="12" t="s">
        <v>26</v>
      </c>
      <c r="G1355" s="12" t="s">
        <v>396</v>
      </c>
      <c r="H1355" s="12">
        <v>4.71</v>
      </c>
      <c r="I1355" s="12">
        <v>4.78</v>
      </c>
      <c r="J1355" s="12">
        <v>4.42</v>
      </c>
      <c r="K1355" s="12">
        <v>4.66</v>
      </c>
      <c r="L1355" s="12">
        <v>18</v>
      </c>
      <c r="M1355" s="12">
        <v>10</v>
      </c>
      <c r="N1355" s="10" t="str">
        <f>LEFT(Data[[#This Row],[Instructor]],1)</f>
        <v>R</v>
      </c>
      <c r="O1355" s="10" t="str">
        <f>LEFT(Data[[#This Row],[Course Name]],5)</f>
        <v>22052</v>
      </c>
      <c r="P1355" s="11">
        <f t="shared" si="22"/>
        <v>8</v>
      </c>
      <c r="Q1355" s="12">
        <v>56</v>
      </c>
    </row>
    <row r="1356" spans="1:17" x14ac:dyDescent="0.3">
      <c r="A1356" s="12" t="s">
        <v>3338</v>
      </c>
      <c r="B1356" s="12" t="s">
        <v>3339</v>
      </c>
      <c r="C1356" s="12" t="s">
        <v>3340</v>
      </c>
      <c r="D1356" s="12">
        <v>201820</v>
      </c>
      <c r="E1356" s="13">
        <v>1</v>
      </c>
      <c r="F1356" s="12" t="s">
        <v>26</v>
      </c>
      <c r="G1356" s="12" t="s">
        <v>405</v>
      </c>
      <c r="L1356" s="12">
        <v>11</v>
      </c>
      <c r="M1356" s="12">
        <v>0</v>
      </c>
      <c r="N1356" s="10" t="str">
        <f>LEFT(Data[[#This Row],[Instructor]],1)</f>
        <v>K</v>
      </c>
      <c r="O1356" s="10" t="str">
        <f>LEFT(Data[[#This Row],[Course Name]],5)</f>
        <v>22054</v>
      </c>
      <c r="P1356" s="11">
        <f t="shared" si="22"/>
        <v>11</v>
      </c>
      <c r="Q1356" s="12">
        <v>0</v>
      </c>
    </row>
    <row r="1357" spans="1:17" x14ac:dyDescent="0.3">
      <c r="A1357" s="12" t="s">
        <v>3341</v>
      </c>
      <c r="B1357" s="12" t="s">
        <v>3342</v>
      </c>
      <c r="C1357" s="12" t="s">
        <v>2838</v>
      </c>
      <c r="D1357" s="12">
        <v>201820</v>
      </c>
      <c r="F1357" s="12" t="s">
        <v>26</v>
      </c>
      <c r="G1357" s="12" t="s">
        <v>444</v>
      </c>
      <c r="H1357" s="12">
        <v>4.96</v>
      </c>
      <c r="I1357" s="12">
        <v>4.5999999999999996</v>
      </c>
      <c r="J1357" s="12">
        <v>4</v>
      </c>
      <c r="K1357" s="12">
        <v>4.63</v>
      </c>
      <c r="L1357" s="12">
        <v>4</v>
      </c>
      <c r="M1357" s="12">
        <v>3</v>
      </c>
      <c r="N1357" s="10" t="str">
        <f>LEFT(Data[[#This Row],[Instructor]],1)</f>
        <v>D</v>
      </c>
      <c r="O1357" s="10" t="str">
        <f>LEFT(Data[[#This Row],[Course Name]],5)</f>
        <v>22056</v>
      </c>
      <c r="P1357" s="11">
        <f t="shared" si="22"/>
        <v>1</v>
      </c>
      <c r="Q1357" s="12">
        <v>75</v>
      </c>
    </row>
    <row r="1358" spans="1:17" x14ac:dyDescent="0.3">
      <c r="A1358" s="12" t="s">
        <v>3343</v>
      </c>
      <c r="B1358" s="12" t="s">
        <v>3344</v>
      </c>
      <c r="C1358" s="12" t="s">
        <v>1798</v>
      </c>
      <c r="D1358" s="12">
        <v>201820</v>
      </c>
      <c r="E1358" s="13">
        <v>1</v>
      </c>
      <c r="F1358" s="12" t="s">
        <v>26</v>
      </c>
      <c r="G1358" s="12" t="s">
        <v>444</v>
      </c>
      <c r="H1358" s="12">
        <v>4.79</v>
      </c>
      <c r="I1358" s="12">
        <v>4.87</v>
      </c>
      <c r="J1358" s="12">
        <v>4</v>
      </c>
      <c r="K1358" s="12">
        <v>4.63</v>
      </c>
      <c r="L1358" s="12">
        <v>10</v>
      </c>
      <c r="M1358" s="12">
        <v>3</v>
      </c>
      <c r="N1358" s="10" t="str">
        <f>LEFT(Data[[#This Row],[Instructor]],1)</f>
        <v>C</v>
      </c>
      <c r="O1358" s="10" t="str">
        <f>LEFT(Data[[#This Row],[Course Name]],5)</f>
        <v>22064</v>
      </c>
      <c r="P1358" s="11">
        <f t="shared" si="22"/>
        <v>7</v>
      </c>
      <c r="Q1358" s="12">
        <v>30</v>
      </c>
    </row>
    <row r="1359" spans="1:17" x14ac:dyDescent="0.3">
      <c r="A1359" s="12" t="s">
        <v>3345</v>
      </c>
      <c r="B1359" s="12" t="s">
        <v>3346</v>
      </c>
      <c r="C1359" s="12" t="s">
        <v>3347</v>
      </c>
      <c r="D1359" s="12">
        <v>201820</v>
      </c>
      <c r="E1359" s="13">
        <v>1</v>
      </c>
      <c r="F1359" s="12" t="s">
        <v>26</v>
      </c>
      <c r="G1359" s="12" t="s">
        <v>444</v>
      </c>
      <c r="H1359" s="12">
        <v>4.8899999999999997</v>
      </c>
      <c r="I1359" s="12">
        <v>4.8499999999999996</v>
      </c>
      <c r="J1359" s="12">
        <v>4.83</v>
      </c>
      <c r="K1359" s="12">
        <v>4.8600000000000003</v>
      </c>
      <c r="L1359" s="12">
        <v>15</v>
      </c>
      <c r="M1359" s="12">
        <v>12</v>
      </c>
      <c r="N1359" s="10" t="str">
        <f>LEFT(Data[[#This Row],[Instructor]],1)</f>
        <v>I</v>
      </c>
      <c r="O1359" s="10" t="str">
        <f>LEFT(Data[[#This Row],[Course Name]],5)</f>
        <v>22065</v>
      </c>
      <c r="P1359" s="11">
        <f t="shared" si="22"/>
        <v>3</v>
      </c>
      <c r="Q1359" s="12">
        <v>80</v>
      </c>
    </row>
    <row r="1360" spans="1:17" x14ac:dyDescent="0.3">
      <c r="A1360" s="12" t="s">
        <v>3348</v>
      </c>
      <c r="B1360" s="12" t="s">
        <v>3349</v>
      </c>
      <c r="C1360" s="12" t="s">
        <v>481</v>
      </c>
      <c r="D1360" s="12">
        <v>201820</v>
      </c>
      <c r="E1360" s="13">
        <v>1</v>
      </c>
      <c r="F1360" s="12" t="s">
        <v>26</v>
      </c>
      <c r="G1360" s="12" t="s">
        <v>396</v>
      </c>
      <c r="L1360" s="12">
        <v>4</v>
      </c>
      <c r="M1360" s="12">
        <v>0</v>
      </c>
      <c r="N1360" s="10" t="str">
        <f>LEFT(Data[[#This Row],[Instructor]],1)</f>
        <v>J</v>
      </c>
      <c r="O1360" s="10" t="str">
        <f>LEFT(Data[[#This Row],[Course Name]],5)</f>
        <v>22069</v>
      </c>
      <c r="P1360" s="11">
        <f t="shared" si="22"/>
        <v>4</v>
      </c>
      <c r="Q1360" s="12">
        <v>0</v>
      </c>
    </row>
    <row r="1361" spans="1:17" x14ac:dyDescent="0.3">
      <c r="A1361" s="12" t="s">
        <v>3350</v>
      </c>
      <c r="B1361" s="12" t="s">
        <v>3351</v>
      </c>
      <c r="C1361" s="12" t="s">
        <v>1199</v>
      </c>
      <c r="D1361" s="12">
        <v>201820</v>
      </c>
      <c r="E1361" s="13">
        <v>1</v>
      </c>
      <c r="F1361" s="12" t="s">
        <v>26</v>
      </c>
      <c r="G1361" s="12" t="s">
        <v>27</v>
      </c>
      <c r="H1361" s="12">
        <v>4.58</v>
      </c>
      <c r="I1361" s="12">
        <v>4.43</v>
      </c>
      <c r="J1361" s="12">
        <v>4.12</v>
      </c>
      <c r="K1361" s="12">
        <v>4.43</v>
      </c>
      <c r="L1361" s="12">
        <v>18</v>
      </c>
      <c r="M1361" s="12">
        <v>6</v>
      </c>
      <c r="N1361" s="10" t="str">
        <f>LEFT(Data[[#This Row],[Instructor]],1)</f>
        <v>J</v>
      </c>
      <c r="O1361" s="10" t="str">
        <f>LEFT(Data[[#This Row],[Course Name]],5)</f>
        <v>22070</v>
      </c>
      <c r="P1361" s="11">
        <f t="shared" si="22"/>
        <v>12</v>
      </c>
      <c r="Q1361" s="12">
        <v>33</v>
      </c>
    </row>
    <row r="1362" spans="1:17" x14ac:dyDescent="0.3">
      <c r="A1362" s="12" t="s">
        <v>3352</v>
      </c>
      <c r="B1362" s="12" t="s">
        <v>3353</v>
      </c>
      <c r="C1362" s="12" t="s">
        <v>3354</v>
      </c>
      <c r="D1362" s="12">
        <v>201820</v>
      </c>
      <c r="E1362" s="13">
        <v>1</v>
      </c>
      <c r="F1362" s="12" t="s">
        <v>26</v>
      </c>
      <c r="G1362" s="12" t="s">
        <v>27</v>
      </c>
      <c r="L1362" s="12">
        <v>12</v>
      </c>
      <c r="M1362" s="12">
        <v>0</v>
      </c>
      <c r="N1362" s="10" t="str">
        <f>LEFT(Data[[#This Row],[Instructor]],1)</f>
        <v>K</v>
      </c>
      <c r="O1362" s="10" t="str">
        <f>LEFT(Data[[#This Row],[Course Name]],5)</f>
        <v>22075</v>
      </c>
      <c r="P1362" s="11">
        <f t="shared" si="22"/>
        <v>12</v>
      </c>
      <c r="Q1362" s="12">
        <v>0</v>
      </c>
    </row>
    <row r="1363" spans="1:17" x14ac:dyDescent="0.3">
      <c r="A1363" s="12" t="s">
        <v>3355</v>
      </c>
      <c r="B1363" s="12" t="s">
        <v>3356</v>
      </c>
      <c r="C1363" s="12" t="s">
        <v>392</v>
      </c>
      <c r="D1363" s="12">
        <v>201820</v>
      </c>
      <c r="F1363" s="12" t="s">
        <v>26</v>
      </c>
      <c r="G1363" s="12" t="s">
        <v>27</v>
      </c>
      <c r="L1363" s="12">
        <v>5</v>
      </c>
      <c r="M1363" s="12">
        <v>0</v>
      </c>
      <c r="N1363" s="10" t="str">
        <f>LEFT(Data[[#This Row],[Instructor]],1)</f>
        <v>M</v>
      </c>
      <c r="O1363" s="10" t="str">
        <f>LEFT(Data[[#This Row],[Course Name]],5)</f>
        <v>22080</v>
      </c>
      <c r="P1363" s="11">
        <f t="shared" si="22"/>
        <v>5</v>
      </c>
      <c r="Q1363" s="12">
        <v>0</v>
      </c>
    </row>
    <row r="1364" spans="1:17" x14ac:dyDescent="0.3">
      <c r="A1364" s="12" t="s">
        <v>3357</v>
      </c>
      <c r="B1364" s="12" t="s">
        <v>3358</v>
      </c>
      <c r="C1364" s="12" t="s">
        <v>3359</v>
      </c>
      <c r="D1364" s="12">
        <v>201820</v>
      </c>
      <c r="E1364" s="13">
        <v>1</v>
      </c>
      <c r="F1364" s="12" t="s">
        <v>26</v>
      </c>
      <c r="G1364" s="12" t="s">
        <v>444</v>
      </c>
      <c r="H1364" s="12">
        <v>3</v>
      </c>
      <c r="I1364" s="12">
        <v>3</v>
      </c>
      <c r="J1364" s="12">
        <v>3</v>
      </c>
      <c r="K1364" s="12">
        <v>3</v>
      </c>
      <c r="L1364" s="12">
        <v>14</v>
      </c>
      <c r="M1364" s="12">
        <v>2</v>
      </c>
      <c r="N1364" s="10" t="str">
        <f>LEFT(Data[[#This Row],[Instructor]],1)</f>
        <v>J</v>
      </c>
      <c r="O1364" s="10" t="str">
        <f>LEFT(Data[[#This Row],[Course Name]],5)</f>
        <v>22084</v>
      </c>
      <c r="P1364" s="11">
        <f t="shared" si="22"/>
        <v>12</v>
      </c>
      <c r="Q1364" s="12">
        <v>14</v>
      </c>
    </row>
    <row r="1365" spans="1:17" x14ac:dyDescent="0.3">
      <c r="A1365" s="12" t="s">
        <v>3360</v>
      </c>
      <c r="B1365" s="12" t="s">
        <v>3361</v>
      </c>
      <c r="C1365" s="12" t="s">
        <v>3362</v>
      </c>
      <c r="D1365" s="12">
        <v>201820</v>
      </c>
      <c r="E1365" s="13">
        <v>1</v>
      </c>
      <c r="F1365" s="12" t="s">
        <v>26</v>
      </c>
      <c r="G1365" s="12" t="s">
        <v>444</v>
      </c>
      <c r="H1365" s="12">
        <v>4.13</v>
      </c>
      <c r="I1365" s="12">
        <v>4.2</v>
      </c>
      <c r="J1365" s="12">
        <v>4</v>
      </c>
      <c r="K1365" s="12">
        <v>4.12</v>
      </c>
      <c r="L1365" s="12">
        <v>13</v>
      </c>
      <c r="M1365" s="12">
        <v>1</v>
      </c>
      <c r="N1365" s="10" t="str">
        <f>LEFT(Data[[#This Row],[Instructor]],1)</f>
        <v>R</v>
      </c>
      <c r="O1365" s="10" t="str">
        <f>LEFT(Data[[#This Row],[Course Name]],5)</f>
        <v>22085</v>
      </c>
      <c r="P1365" s="11">
        <f t="shared" si="22"/>
        <v>12</v>
      </c>
      <c r="Q1365" s="12">
        <v>8</v>
      </c>
    </row>
    <row r="1366" spans="1:17" x14ac:dyDescent="0.3">
      <c r="A1366" s="12" t="s">
        <v>3363</v>
      </c>
      <c r="B1366" s="12" t="s">
        <v>3364</v>
      </c>
      <c r="C1366" s="12" t="s">
        <v>3362</v>
      </c>
      <c r="D1366" s="12">
        <v>201820</v>
      </c>
      <c r="E1366" s="13">
        <v>1</v>
      </c>
      <c r="F1366" s="12" t="s">
        <v>26</v>
      </c>
      <c r="G1366" s="12" t="s">
        <v>444</v>
      </c>
      <c r="L1366" s="12">
        <v>20</v>
      </c>
      <c r="M1366" s="12">
        <v>0</v>
      </c>
      <c r="N1366" s="10" t="str">
        <f>LEFT(Data[[#This Row],[Instructor]],1)</f>
        <v>R</v>
      </c>
      <c r="O1366" s="10" t="str">
        <f>LEFT(Data[[#This Row],[Course Name]],5)</f>
        <v>22086</v>
      </c>
      <c r="P1366" s="11">
        <f t="shared" si="22"/>
        <v>20</v>
      </c>
      <c r="Q1366" s="12">
        <v>0</v>
      </c>
    </row>
    <row r="1367" spans="1:17" x14ac:dyDescent="0.3">
      <c r="A1367" s="12" t="s">
        <v>3365</v>
      </c>
      <c r="B1367" s="12" t="s">
        <v>3366</v>
      </c>
      <c r="C1367" s="12" t="s">
        <v>3367</v>
      </c>
      <c r="D1367" s="12">
        <v>201820</v>
      </c>
      <c r="E1367" s="13">
        <v>1</v>
      </c>
      <c r="F1367" s="12" t="s">
        <v>26</v>
      </c>
      <c r="G1367" s="12" t="s">
        <v>405</v>
      </c>
      <c r="H1367" s="12">
        <v>3.88</v>
      </c>
      <c r="I1367" s="12">
        <v>4.5999999999999996</v>
      </c>
      <c r="J1367" s="12">
        <v>4</v>
      </c>
      <c r="K1367" s="12">
        <v>4.12</v>
      </c>
      <c r="L1367" s="12">
        <v>20</v>
      </c>
      <c r="M1367" s="12">
        <v>1</v>
      </c>
      <c r="N1367" s="10" t="str">
        <f>LEFT(Data[[#This Row],[Instructor]],1)</f>
        <v>J</v>
      </c>
      <c r="O1367" s="10" t="str">
        <f>LEFT(Data[[#This Row],[Course Name]],5)</f>
        <v>22088</v>
      </c>
      <c r="P1367" s="11">
        <f t="shared" si="22"/>
        <v>19</v>
      </c>
      <c r="Q1367" s="12">
        <v>5</v>
      </c>
    </row>
    <row r="1368" spans="1:17" x14ac:dyDescent="0.3">
      <c r="A1368" s="12" t="s">
        <v>3368</v>
      </c>
      <c r="B1368" s="12" t="s">
        <v>3369</v>
      </c>
      <c r="C1368" s="12" t="s">
        <v>3367</v>
      </c>
      <c r="D1368" s="12">
        <v>201820</v>
      </c>
      <c r="E1368" s="13">
        <v>1</v>
      </c>
      <c r="F1368" s="12" t="s">
        <v>26</v>
      </c>
      <c r="G1368" s="12" t="s">
        <v>405</v>
      </c>
      <c r="L1368" s="12">
        <v>13</v>
      </c>
      <c r="M1368" s="12">
        <v>0</v>
      </c>
      <c r="N1368" s="10" t="str">
        <f>LEFT(Data[[#This Row],[Instructor]],1)</f>
        <v>J</v>
      </c>
      <c r="O1368" s="10" t="str">
        <f>LEFT(Data[[#This Row],[Course Name]],5)</f>
        <v>22089</v>
      </c>
      <c r="P1368" s="11">
        <f t="shared" si="22"/>
        <v>13</v>
      </c>
      <c r="Q1368" s="12">
        <v>0</v>
      </c>
    </row>
    <row r="1369" spans="1:17" x14ac:dyDescent="0.3">
      <c r="A1369" s="12" t="s">
        <v>3370</v>
      </c>
      <c r="B1369" s="12" t="s">
        <v>3371</v>
      </c>
      <c r="C1369" s="12" t="s">
        <v>2569</v>
      </c>
      <c r="D1369" s="12">
        <v>201820</v>
      </c>
      <c r="E1369" s="13">
        <v>1</v>
      </c>
      <c r="F1369" s="12" t="s">
        <v>26</v>
      </c>
      <c r="G1369" s="12" t="s">
        <v>405</v>
      </c>
      <c r="L1369" s="12">
        <v>10</v>
      </c>
      <c r="M1369" s="12">
        <v>0</v>
      </c>
      <c r="N1369" s="10" t="str">
        <f>LEFT(Data[[#This Row],[Instructor]],1)</f>
        <v>M</v>
      </c>
      <c r="O1369" s="10" t="str">
        <f>LEFT(Data[[#This Row],[Course Name]],5)</f>
        <v>22094</v>
      </c>
      <c r="P1369" s="11">
        <f t="shared" si="22"/>
        <v>10</v>
      </c>
      <c r="Q1369" s="12">
        <v>0</v>
      </c>
    </row>
    <row r="1370" spans="1:17" x14ac:dyDescent="0.3">
      <c r="A1370" s="12" t="s">
        <v>3372</v>
      </c>
      <c r="B1370" s="12" t="s">
        <v>3373</v>
      </c>
      <c r="C1370" s="12" t="s">
        <v>1641</v>
      </c>
      <c r="D1370" s="12">
        <v>201820</v>
      </c>
      <c r="E1370" s="13">
        <v>1</v>
      </c>
      <c r="F1370" s="12" t="s">
        <v>26</v>
      </c>
      <c r="G1370" s="12" t="s">
        <v>405</v>
      </c>
      <c r="H1370" s="12">
        <v>5</v>
      </c>
      <c r="I1370" s="12">
        <v>5</v>
      </c>
      <c r="J1370" s="12">
        <v>5</v>
      </c>
      <c r="K1370" s="12">
        <v>5</v>
      </c>
      <c r="L1370" s="12">
        <v>16</v>
      </c>
      <c r="M1370" s="12">
        <v>1</v>
      </c>
      <c r="N1370" s="10" t="str">
        <f>LEFT(Data[[#This Row],[Instructor]],1)</f>
        <v>R</v>
      </c>
      <c r="O1370" s="10" t="str">
        <f>LEFT(Data[[#This Row],[Course Name]],5)</f>
        <v>22095</v>
      </c>
      <c r="P1370" s="11">
        <f t="shared" si="22"/>
        <v>15</v>
      </c>
      <c r="Q1370" s="12">
        <v>6</v>
      </c>
    </row>
    <row r="1371" spans="1:17" x14ac:dyDescent="0.3">
      <c r="A1371" s="12" t="s">
        <v>3374</v>
      </c>
      <c r="B1371" s="12" t="s">
        <v>3375</v>
      </c>
      <c r="C1371" s="12" t="s">
        <v>3347</v>
      </c>
      <c r="D1371" s="12">
        <v>201820</v>
      </c>
      <c r="E1371" s="13">
        <v>1</v>
      </c>
      <c r="F1371" s="12" t="s">
        <v>26</v>
      </c>
      <c r="G1371" s="12" t="s">
        <v>444</v>
      </c>
      <c r="H1371" s="12">
        <v>4.4000000000000004</v>
      </c>
      <c r="I1371" s="12">
        <v>4.1900000000000004</v>
      </c>
      <c r="J1371" s="12">
        <v>3.93</v>
      </c>
      <c r="K1371" s="12">
        <v>4.2300000000000004</v>
      </c>
      <c r="L1371" s="12">
        <v>16</v>
      </c>
      <c r="M1371" s="12">
        <v>11</v>
      </c>
      <c r="N1371" s="10" t="str">
        <f>LEFT(Data[[#This Row],[Instructor]],1)</f>
        <v>I</v>
      </c>
      <c r="O1371" s="10" t="str">
        <f>LEFT(Data[[#This Row],[Course Name]],5)</f>
        <v>22097</v>
      </c>
      <c r="P1371" s="11">
        <f t="shared" si="22"/>
        <v>5</v>
      </c>
      <c r="Q1371" s="12">
        <v>69</v>
      </c>
    </row>
    <row r="1372" spans="1:17" x14ac:dyDescent="0.3">
      <c r="A1372" s="12" t="s">
        <v>3376</v>
      </c>
      <c r="B1372" s="12" t="s">
        <v>3377</v>
      </c>
      <c r="C1372" s="12" t="s">
        <v>1641</v>
      </c>
      <c r="D1372" s="12">
        <v>201820</v>
      </c>
      <c r="E1372" s="13">
        <v>1</v>
      </c>
      <c r="F1372" s="12" t="s">
        <v>26</v>
      </c>
      <c r="G1372" s="12" t="s">
        <v>405</v>
      </c>
      <c r="H1372" s="12">
        <v>5</v>
      </c>
      <c r="I1372" s="12">
        <v>5</v>
      </c>
      <c r="J1372" s="12">
        <v>5</v>
      </c>
      <c r="K1372" s="12">
        <v>5</v>
      </c>
      <c r="L1372" s="12">
        <v>50</v>
      </c>
      <c r="M1372" s="12">
        <v>4</v>
      </c>
      <c r="N1372" s="10" t="str">
        <f>LEFT(Data[[#This Row],[Instructor]],1)</f>
        <v>R</v>
      </c>
      <c r="O1372" s="10" t="str">
        <f>LEFT(Data[[#This Row],[Course Name]],5)</f>
        <v>22098</v>
      </c>
      <c r="P1372" s="11">
        <f t="shared" si="22"/>
        <v>46</v>
      </c>
      <c r="Q1372" s="12">
        <v>8</v>
      </c>
    </row>
    <row r="1373" spans="1:17" x14ac:dyDescent="0.3">
      <c r="A1373" s="12" t="s">
        <v>3378</v>
      </c>
      <c r="B1373" s="12" t="s">
        <v>3379</v>
      </c>
      <c r="C1373" s="12" t="s">
        <v>1641</v>
      </c>
      <c r="D1373" s="12">
        <v>201820</v>
      </c>
      <c r="E1373" s="13">
        <v>1</v>
      </c>
      <c r="F1373" s="12" t="s">
        <v>26</v>
      </c>
      <c r="G1373" s="12" t="s">
        <v>405</v>
      </c>
      <c r="H1373" s="12">
        <v>4.63</v>
      </c>
      <c r="I1373" s="12">
        <v>3.6</v>
      </c>
      <c r="J1373" s="12">
        <v>4</v>
      </c>
      <c r="K1373" s="12">
        <v>4.18</v>
      </c>
      <c r="L1373" s="12">
        <v>28</v>
      </c>
      <c r="M1373" s="12">
        <v>1</v>
      </c>
      <c r="N1373" s="10" t="str">
        <f>LEFT(Data[[#This Row],[Instructor]],1)</f>
        <v>R</v>
      </c>
      <c r="O1373" s="10" t="str">
        <f>LEFT(Data[[#This Row],[Course Name]],5)</f>
        <v>22099</v>
      </c>
      <c r="P1373" s="11">
        <f t="shared" si="22"/>
        <v>27</v>
      </c>
      <c r="Q1373" s="12">
        <v>4</v>
      </c>
    </row>
    <row r="1374" spans="1:17" x14ac:dyDescent="0.3">
      <c r="A1374" s="12" t="s">
        <v>3380</v>
      </c>
      <c r="B1374" s="12" t="s">
        <v>3381</v>
      </c>
      <c r="C1374" s="12" t="s">
        <v>1641</v>
      </c>
      <c r="D1374" s="12">
        <v>201820</v>
      </c>
      <c r="E1374" s="13">
        <v>1</v>
      </c>
      <c r="F1374" s="12" t="s">
        <v>26</v>
      </c>
      <c r="G1374" s="12" t="s">
        <v>405</v>
      </c>
      <c r="L1374" s="12">
        <v>26</v>
      </c>
      <c r="M1374" s="12">
        <v>0</v>
      </c>
      <c r="N1374" s="10" t="str">
        <f>LEFT(Data[[#This Row],[Instructor]],1)</f>
        <v>R</v>
      </c>
      <c r="O1374" s="10" t="str">
        <f>LEFT(Data[[#This Row],[Course Name]],5)</f>
        <v>22100</v>
      </c>
      <c r="P1374" s="11">
        <f t="shared" si="22"/>
        <v>26</v>
      </c>
      <c r="Q1374" s="12">
        <v>0</v>
      </c>
    </row>
    <row r="1375" spans="1:17" x14ac:dyDescent="0.3">
      <c r="A1375" s="12" t="s">
        <v>3382</v>
      </c>
      <c r="B1375" s="12" t="s">
        <v>3383</v>
      </c>
      <c r="C1375" s="12" t="s">
        <v>1238</v>
      </c>
      <c r="D1375" s="12">
        <v>201820</v>
      </c>
      <c r="E1375" s="13">
        <v>1</v>
      </c>
      <c r="F1375" s="12" t="s">
        <v>26</v>
      </c>
      <c r="G1375" s="12" t="s">
        <v>444</v>
      </c>
      <c r="H1375" s="12">
        <v>3.13</v>
      </c>
      <c r="I1375" s="12">
        <v>3.2</v>
      </c>
      <c r="J1375" s="12">
        <v>1.75</v>
      </c>
      <c r="K1375" s="12">
        <v>2.82</v>
      </c>
      <c r="L1375" s="12">
        <v>14</v>
      </c>
      <c r="M1375" s="12">
        <v>1</v>
      </c>
      <c r="N1375" s="10" t="str">
        <f>LEFT(Data[[#This Row],[Instructor]],1)</f>
        <v>A</v>
      </c>
      <c r="O1375" s="10" t="str">
        <f>LEFT(Data[[#This Row],[Course Name]],5)</f>
        <v>22102</v>
      </c>
      <c r="P1375" s="11">
        <f t="shared" si="22"/>
        <v>13</v>
      </c>
      <c r="Q1375" s="12">
        <v>7</v>
      </c>
    </row>
    <row r="1376" spans="1:17" x14ac:dyDescent="0.3">
      <c r="A1376" s="12" t="s">
        <v>3384</v>
      </c>
      <c r="B1376" s="12" t="s">
        <v>3385</v>
      </c>
      <c r="C1376" s="12" t="s">
        <v>3386</v>
      </c>
      <c r="D1376" s="12">
        <v>201820</v>
      </c>
      <c r="E1376" s="13">
        <v>1</v>
      </c>
      <c r="F1376" s="12" t="s">
        <v>26</v>
      </c>
      <c r="G1376" s="12" t="s">
        <v>27</v>
      </c>
      <c r="H1376" s="12">
        <v>4.7699999999999996</v>
      </c>
      <c r="I1376" s="12">
        <v>4.76</v>
      </c>
      <c r="J1376" s="12">
        <v>4.74</v>
      </c>
      <c r="K1376" s="12">
        <v>4.76</v>
      </c>
      <c r="L1376" s="12">
        <v>48</v>
      </c>
      <c r="M1376" s="12">
        <v>17</v>
      </c>
      <c r="N1376" s="10" t="str">
        <f>LEFT(Data[[#This Row],[Instructor]],1)</f>
        <v>G</v>
      </c>
      <c r="O1376" s="10" t="str">
        <f>LEFT(Data[[#This Row],[Course Name]],5)</f>
        <v>22107</v>
      </c>
      <c r="P1376" s="11">
        <f t="shared" si="22"/>
        <v>31</v>
      </c>
      <c r="Q1376" s="12">
        <v>35</v>
      </c>
    </row>
    <row r="1377" spans="1:17" x14ac:dyDescent="0.3">
      <c r="A1377" s="12" t="s">
        <v>3387</v>
      </c>
      <c r="B1377" s="12" t="s">
        <v>3388</v>
      </c>
      <c r="C1377" s="12" t="s">
        <v>2897</v>
      </c>
      <c r="D1377" s="12">
        <v>201820</v>
      </c>
      <c r="E1377" s="13">
        <v>1</v>
      </c>
      <c r="F1377" s="12" t="s">
        <v>42</v>
      </c>
      <c r="G1377" s="12" t="s">
        <v>44</v>
      </c>
      <c r="H1377" s="12">
        <v>4.5</v>
      </c>
      <c r="I1377" s="12">
        <v>4.24</v>
      </c>
      <c r="J1377" s="12">
        <v>4.95</v>
      </c>
      <c r="K1377" s="12">
        <v>4.53</v>
      </c>
      <c r="L1377" s="12">
        <v>7</v>
      </c>
      <c r="M1377" s="12">
        <v>5</v>
      </c>
      <c r="N1377" s="10" t="str">
        <f>LEFT(Data[[#This Row],[Instructor]],1)</f>
        <v>S</v>
      </c>
      <c r="O1377" s="10" t="str">
        <f>LEFT(Data[[#This Row],[Course Name]],5)</f>
        <v>22113</v>
      </c>
      <c r="P1377" s="11">
        <f t="shared" si="22"/>
        <v>2</v>
      </c>
      <c r="Q1377" s="12">
        <v>71</v>
      </c>
    </row>
    <row r="1378" spans="1:17" x14ac:dyDescent="0.3">
      <c r="A1378" s="12" t="s">
        <v>3389</v>
      </c>
      <c r="B1378" s="12" t="s">
        <v>3390</v>
      </c>
      <c r="C1378" s="12" t="s">
        <v>1823</v>
      </c>
      <c r="D1378" s="12">
        <v>201820</v>
      </c>
      <c r="E1378" s="13">
        <v>1</v>
      </c>
      <c r="F1378" s="12" t="s">
        <v>14</v>
      </c>
      <c r="G1378" s="12" t="s">
        <v>1623</v>
      </c>
      <c r="H1378" s="12">
        <v>4.59</v>
      </c>
      <c r="I1378" s="12">
        <v>4.43</v>
      </c>
      <c r="J1378" s="12">
        <v>4.41</v>
      </c>
      <c r="K1378" s="12">
        <v>4.5</v>
      </c>
      <c r="L1378" s="12">
        <v>44</v>
      </c>
      <c r="M1378" s="12">
        <v>37</v>
      </c>
      <c r="N1378" s="10" t="str">
        <f>LEFT(Data[[#This Row],[Instructor]],1)</f>
        <v>M</v>
      </c>
      <c r="O1378" s="10" t="str">
        <f>LEFT(Data[[#This Row],[Course Name]],5)</f>
        <v>22116</v>
      </c>
      <c r="P1378" s="11">
        <f t="shared" si="22"/>
        <v>7</v>
      </c>
      <c r="Q1378" s="12">
        <v>84</v>
      </c>
    </row>
    <row r="1379" spans="1:17" x14ac:dyDescent="0.3">
      <c r="A1379" s="12" t="s">
        <v>3391</v>
      </c>
      <c r="B1379" s="12" t="s">
        <v>3392</v>
      </c>
      <c r="C1379" s="12" t="s">
        <v>2509</v>
      </c>
      <c r="D1379" s="12">
        <v>201820</v>
      </c>
      <c r="E1379" s="13">
        <v>1</v>
      </c>
      <c r="F1379" s="12" t="s">
        <v>26</v>
      </c>
      <c r="G1379" s="12" t="s">
        <v>59</v>
      </c>
      <c r="H1379" s="12">
        <v>4.82</v>
      </c>
      <c r="I1379" s="12">
        <v>4.5599999999999996</v>
      </c>
      <c r="J1379" s="12">
        <v>4.6900000000000004</v>
      </c>
      <c r="K1379" s="12">
        <v>4.71</v>
      </c>
      <c r="L1379" s="12">
        <v>35</v>
      </c>
      <c r="M1379" s="12">
        <v>13</v>
      </c>
      <c r="N1379" s="10" t="str">
        <f>LEFT(Data[[#This Row],[Instructor]],1)</f>
        <v>R</v>
      </c>
      <c r="O1379" s="10" t="str">
        <f>LEFT(Data[[#This Row],[Course Name]],5)</f>
        <v>22117</v>
      </c>
      <c r="P1379" s="11">
        <f t="shared" si="22"/>
        <v>22</v>
      </c>
      <c r="Q1379" s="12">
        <v>37</v>
      </c>
    </row>
    <row r="1380" spans="1:17" x14ac:dyDescent="0.3">
      <c r="A1380" s="12" t="s">
        <v>3393</v>
      </c>
      <c r="B1380" s="12" t="s">
        <v>3394</v>
      </c>
      <c r="C1380" s="12" t="s">
        <v>177</v>
      </c>
      <c r="D1380" s="12">
        <v>201820</v>
      </c>
      <c r="E1380" s="13">
        <v>1</v>
      </c>
      <c r="F1380" s="12" t="s">
        <v>14</v>
      </c>
      <c r="G1380" s="12" t="s">
        <v>82</v>
      </c>
      <c r="H1380" s="12">
        <v>4.13</v>
      </c>
      <c r="I1380" s="12">
        <v>4.18</v>
      </c>
      <c r="J1380" s="12">
        <v>3.92</v>
      </c>
      <c r="K1380" s="12">
        <v>4.09</v>
      </c>
      <c r="L1380" s="12">
        <v>21</v>
      </c>
      <c r="M1380" s="12">
        <v>9</v>
      </c>
      <c r="N1380" s="10" t="str">
        <f>LEFT(Data[[#This Row],[Instructor]],1)</f>
        <v>D</v>
      </c>
      <c r="O1380" s="10" t="str">
        <f>LEFT(Data[[#This Row],[Course Name]],5)</f>
        <v>22118</v>
      </c>
      <c r="P1380" s="11">
        <f t="shared" si="22"/>
        <v>12</v>
      </c>
      <c r="Q1380" s="12">
        <v>43</v>
      </c>
    </row>
    <row r="1381" spans="1:17" x14ac:dyDescent="0.3">
      <c r="A1381" s="12" t="s">
        <v>3395</v>
      </c>
      <c r="B1381" s="12" t="s">
        <v>3396</v>
      </c>
      <c r="C1381" s="12" t="s">
        <v>3109</v>
      </c>
      <c r="D1381" s="12">
        <v>201820</v>
      </c>
      <c r="F1381" s="12" t="s">
        <v>14</v>
      </c>
      <c r="G1381" s="12" t="s">
        <v>82</v>
      </c>
      <c r="H1381" s="12">
        <v>5</v>
      </c>
      <c r="I1381" s="12">
        <v>5</v>
      </c>
      <c r="J1381" s="12">
        <v>5</v>
      </c>
      <c r="K1381" s="12">
        <v>5</v>
      </c>
      <c r="L1381" s="12">
        <v>6</v>
      </c>
      <c r="M1381" s="12">
        <v>2</v>
      </c>
      <c r="N1381" s="10" t="str">
        <f>LEFT(Data[[#This Row],[Instructor]],1)</f>
        <v>D</v>
      </c>
      <c r="O1381" s="10" t="str">
        <f>LEFT(Data[[#This Row],[Course Name]],5)</f>
        <v>22119</v>
      </c>
      <c r="P1381" s="11">
        <f t="shared" si="22"/>
        <v>4</v>
      </c>
      <c r="Q1381" s="12">
        <v>33</v>
      </c>
    </row>
    <row r="1382" spans="1:17" x14ac:dyDescent="0.3">
      <c r="A1382" s="12" t="s">
        <v>3397</v>
      </c>
      <c r="B1382" s="12" t="s">
        <v>3398</v>
      </c>
      <c r="C1382" s="12" t="s">
        <v>2549</v>
      </c>
      <c r="D1382" s="12">
        <v>201820</v>
      </c>
      <c r="F1382" s="12" t="s">
        <v>42</v>
      </c>
      <c r="G1382" s="12" t="s">
        <v>44</v>
      </c>
      <c r="H1382" s="12">
        <v>4.3499999999999996</v>
      </c>
      <c r="I1382" s="12">
        <v>4.51</v>
      </c>
      <c r="J1382" s="12">
        <v>4.5</v>
      </c>
      <c r="K1382" s="12">
        <v>4.43</v>
      </c>
      <c r="L1382" s="12">
        <v>38</v>
      </c>
      <c r="M1382" s="12">
        <v>14</v>
      </c>
      <c r="N1382" s="10" t="str">
        <f>LEFT(Data[[#This Row],[Instructor]],1)</f>
        <v>S</v>
      </c>
      <c r="O1382" s="10" t="str">
        <f>LEFT(Data[[#This Row],[Course Name]],5)</f>
        <v>22120</v>
      </c>
      <c r="P1382" s="11">
        <f t="shared" si="22"/>
        <v>24</v>
      </c>
      <c r="Q1382" s="12">
        <v>37</v>
      </c>
    </row>
    <row r="1383" spans="1:17" x14ac:dyDescent="0.3">
      <c r="A1383" s="12" t="s">
        <v>3399</v>
      </c>
      <c r="B1383" s="12" t="s">
        <v>3400</v>
      </c>
      <c r="C1383" s="12" t="s">
        <v>3401</v>
      </c>
      <c r="D1383" s="12">
        <v>201820</v>
      </c>
      <c r="E1383" s="13">
        <v>1</v>
      </c>
      <c r="F1383" s="12" t="s">
        <v>21</v>
      </c>
      <c r="G1383" s="12" t="s">
        <v>424</v>
      </c>
      <c r="H1383" s="12">
        <v>5</v>
      </c>
      <c r="I1383" s="12">
        <v>5</v>
      </c>
      <c r="J1383" s="12">
        <v>5</v>
      </c>
      <c r="K1383" s="12">
        <v>5</v>
      </c>
      <c r="L1383" s="12">
        <v>9</v>
      </c>
      <c r="M1383" s="12">
        <v>1</v>
      </c>
      <c r="N1383" s="10" t="str">
        <f>LEFT(Data[[#This Row],[Instructor]],1)</f>
        <v>C</v>
      </c>
      <c r="O1383" s="10" t="str">
        <f>LEFT(Data[[#This Row],[Course Name]],5)</f>
        <v>22123</v>
      </c>
      <c r="P1383" s="11">
        <f t="shared" si="22"/>
        <v>8</v>
      </c>
      <c r="Q1383" s="12">
        <v>11</v>
      </c>
    </row>
    <row r="1384" spans="1:17" x14ac:dyDescent="0.3">
      <c r="A1384" s="12" t="s">
        <v>3402</v>
      </c>
      <c r="B1384" s="12" t="s">
        <v>3403</v>
      </c>
      <c r="C1384" s="12" t="s">
        <v>1420</v>
      </c>
      <c r="D1384" s="12">
        <v>201820</v>
      </c>
      <c r="E1384" s="13">
        <v>1</v>
      </c>
      <c r="F1384" s="12" t="s">
        <v>21</v>
      </c>
      <c r="G1384" s="12" t="s">
        <v>1208</v>
      </c>
      <c r="H1384" s="12">
        <v>4.96</v>
      </c>
      <c r="I1384" s="12">
        <v>4.9800000000000004</v>
      </c>
      <c r="J1384" s="12">
        <v>4.6900000000000004</v>
      </c>
      <c r="K1384" s="12">
        <v>4.9000000000000004</v>
      </c>
      <c r="L1384" s="12">
        <v>13</v>
      </c>
      <c r="M1384" s="12">
        <v>9</v>
      </c>
      <c r="N1384" s="10" t="str">
        <f>LEFT(Data[[#This Row],[Instructor]],1)</f>
        <v>J</v>
      </c>
      <c r="O1384" s="10" t="str">
        <f>LEFT(Data[[#This Row],[Course Name]],5)</f>
        <v>22125</v>
      </c>
      <c r="P1384" s="11">
        <f t="shared" si="22"/>
        <v>4</v>
      </c>
      <c r="Q1384" s="12">
        <v>69</v>
      </c>
    </row>
    <row r="1385" spans="1:17" x14ac:dyDescent="0.3">
      <c r="A1385" s="12" t="s">
        <v>3404</v>
      </c>
      <c r="B1385" s="12" t="s">
        <v>3405</v>
      </c>
      <c r="C1385" s="12" t="s">
        <v>1016</v>
      </c>
      <c r="D1385" s="12">
        <v>201820</v>
      </c>
      <c r="E1385" s="13">
        <v>1</v>
      </c>
      <c r="F1385" s="12" t="s">
        <v>26</v>
      </c>
      <c r="G1385" s="12" t="s">
        <v>444</v>
      </c>
      <c r="H1385" s="12">
        <v>5</v>
      </c>
      <c r="I1385" s="12">
        <v>4.67</v>
      </c>
      <c r="J1385" s="12">
        <v>4.92</v>
      </c>
      <c r="K1385" s="12">
        <v>4.88</v>
      </c>
      <c r="L1385" s="12">
        <v>5</v>
      </c>
      <c r="M1385" s="12">
        <v>3</v>
      </c>
      <c r="N1385" s="10" t="str">
        <f>LEFT(Data[[#This Row],[Instructor]],1)</f>
        <v>M</v>
      </c>
      <c r="O1385" s="10" t="str">
        <f>LEFT(Data[[#This Row],[Course Name]],5)</f>
        <v>22127</v>
      </c>
      <c r="P1385" s="11">
        <f t="shared" si="22"/>
        <v>2</v>
      </c>
      <c r="Q1385" s="12">
        <v>60</v>
      </c>
    </row>
    <row r="1386" spans="1:17" x14ac:dyDescent="0.3">
      <c r="A1386" s="12" t="s">
        <v>3406</v>
      </c>
      <c r="B1386" s="12" t="s">
        <v>3407</v>
      </c>
      <c r="C1386" s="12" t="s">
        <v>594</v>
      </c>
      <c r="D1386" s="12">
        <v>201820</v>
      </c>
      <c r="E1386" s="13">
        <v>1</v>
      </c>
      <c r="F1386" s="12" t="s">
        <v>42</v>
      </c>
      <c r="G1386" s="12" t="s">
        <v>44</v>
      </c>
      <c r="H1386" s="12">
        <v>4.08</v>
      </c>
      <c r="I1386" s="12">
        <v>4.13</v>
      </c>
      <c r="J1386" s="12">
        <v>4</v>
      </c>
      <c r="K1386" s="12">
        <v>4.08</v>
      </c>
      <c r="L1386" s="12">
        <v>38</v>
      </c>
      <c r="M1386" s="12">
        <v>12</v>
      </c>
      <c r="N1386" s="10" t="str">
        <f>LEFT(Data[[#This Row],[Instructor]],1)</f>
        <v>M</v>
      </c>
      <c r="O1386" s="10" t="str">
        <f>LEFT(Data[[#This Row],[Course Name]],5)</f>
        <v>22135</v>
      </c>
      <c r="P1386" s="11">
        <f t="shared" si="22"/>
        <v>26</v>
      </c>
      <c r="Q1386" s="12">
        <v>32</v>
      </c>
    </row>
    <row r="1387" spans="1:17" x14ac:dyDescent="0.3">
      <c r="A1387" s="12" t="s">
        <v>3408</v>
      </c>
      <c r="B1387" s="12" t="s">
        <v>3409</v>
      </c>
      <c r="C1387" s="12" t="s">
        <v>3230</v>
      </c>
      <c r="D1387" s="12">
        <v>201820</v>
      </c>
      <c r="E1387" s="13">
        <v>1</v>
      </c>
      <c r="F1387" s="12" t="s">
        <v>26</v>
      </c>
      <c r="G1387" s="12" t="s">
        <v>59</v>
      </c>
      <c r="H1387" s="12">
        <v>4.03</v>
      </c>
      <c r="I1387" s="12">
        <v>3.78</v>
      </c>
      <c r="J1387" s="12">
        <v>3.7</v>
      </c>
      <c r="K1387" s="12">
        <v>3.88</v>
      </c>
      <c r="L1387" s="12">
        <v>34</v>
      </c>
      <c r="M1387" s="12">
        <v>10</v>
      </c>
      <c r="N1387" s="10" t="str">
        <f>LEFT(Data[[#This Row],[Instructor]],1)</f>
        <v>R</v>
      </c>
      <c r="O1387" s="10" t="str">
        <f>LEFT(Data[[#This Row],[Course Name]],5)</f>
        <v>22136</v>
      </c>
      <c r="P1387" s="11">
        <f t="shared" si="22"/>
        <v>24</v>
      </c>
      <c r="Q1387" s="12">
        <v>29</v>
      </c>
    </row>
    <row r="1388" spans="1:17" x14ac:dyDescent="0.3">
      <c r="A1388" s="12" t="s">
        <v>3410</v>
      </c>
      <c r="B1388" s="12" t="s">
        <v>3411</v>
      </c>
      <c r="C1388" s="12" t="s">
        <v>440</v>
      </c>
      <c r="D1388" s="12">
        <v>201820</v>
      </c>
      <c r="E1388" s="13">
        <v>1</v>
      </c>
      <c r="F1388" s="12" t="s">
        <v>26</v>
      </c>
      <c r="G1388" s="12" t="s">
        <v>396</v>
      </c>
      <c r="H1388" s="12">
        <v>4.54</v>
      </c>
      <c r="I1388" s="12">
        <v>4.67</v>
      </c>
      <c r="J1388" s="12">
        <v>4.2699999999999996</v>
      </c>
      <c r="K1388" s="12">
        <v>4.51</v>
      </c>
      <c r="L1388" s="12">
        <v>26</v>
      </c>
      <c r="M1388" s="12">
        <v>12</v>
      </c>
      <c r="N1388" s="10" t="str">
        <f>LEFT(Data[[#This Row],[Instructor]],1)</f>
        <v>E</v>
      </c>
      <c r="O1388" s="10" t="str">
        <f>LEFT(Data[[#This Row],[Course Name]],5)</f>
        <v>22144</v>
      </c>
      <c r="P1388" s="11">
        <f t="shared" si="22"/>
        <v>14</v>
      </c>
      <c r="Q1388" s="12">
        <v>46</v>
      </c>
    </row>
    <row r="1389" spans="1:17" x14ac:dyDescent="0.3">
      <c r="A1389" s="12" t="s">
        <v>3412</v>
      </c>
      <c r="B1389" s="12" t="s">
        <v>3413</v>
      </c>
      <c r="C1389" s="12" t="s">
        <v>2034</v>
      </c>
      <c r="D1389" s="12">
        <v>201820</v>
      </c>
      <c r="E1389" s="13">
        <v>1</v>
      </c>
      <c r="F1389" s="12" t="s">
        <v>26</v>
      </c>
      <c r="G1389" s="12" t="s">
        <v>396</v>
      </c>
      <c r="H1389" s="12">
        <v>4.92</v>
      </c>
      <c r="I1389" s="12">
        <v>5</v>
      </c>
      <c r="J1389" s="12">
        <v>5</v>
      </c>
      <c r="K1389" s="12">
        <v>4.96</v>
      </c>
      <c r="L1389" s="12">
        <v>11</v>
      </c>
      <c r="M1389" s="12">
        <v>3</v>
      </c>
      <c r="N1389" s="10" t="str">
        <f>LEFT(Data[[#This Row],[Instructor]],1)</f>
        <v>B</v>
      </c>
      <c r="O1389" s="10" t="str">
        <f>LEFT(Data[[#This Row],[Course Name]],5)</f>
        <v>22145</v>
      </c>
      <c r="P1389" s="11">
        <f t="shared" si="22"/>
        <v>8</v>
      </c>
      <c r="Q1389" s="12">
        <v>27</v>
      </c>
    </row>
    <row r="1390" spans="1:17" x14ac:dyDescent="0.3">
      <c r="A1390" s="12" t="s">
        <v>3414</v>
      </c>
      <c r="B1390" s="12" t="s">
        <v>3415</v>
      </c>
      <c r="C1390" s="12" t="s">
        <v>1253</v>
      </c>
      <c r="D1390" s="12">
        <v>201820</v>
      </c>
      <c r="E1390" s="13">
        <v>1</v>
      </c>
      <c r="F1390" s="12" t="s">
        <v>26</v>
      </c>
      <c r="G1390" s="12" t="s">
        <v>1250</v>
      </c>
      <c r="H1390" s="12">
        <v>3.92</v>
      </c>
      <c r="I1390" s="12">
        <v>3.87</v>
      </c>
      <c r="J1390" s="12">
        <v>3.67</v>
      </c>
      <c r="K1390" s="12">
        <v>3.84</v>
      </c>
      <c r="L1390" s="12">
        <v>16</v>
      </c>
      <c r="M1390" s="12">
        <v>3</v>
      </c>
      <c r="N1390" s="10" t="str">
        <f>LEFT(Data[[#This Row],[Instructor]],1)</f>
        <v>B</v>
      </c>
      <c r="O1390" s="10" t="str">
        <f>LEFT(Data[[#This Row],[Course Name]],5)</f>
        <v>22153</v>
      </c>
      <c r="P1390" s="11">
        <f t="shared" si="22"/>
        <v>13</v>
      </c>
      <c r="Q1390" s="12">
        <v>19</v>
      </c>
    </row>
    <row r="1391" spans="1:17" x14ac:dyDescent="0.3">
      <c r="A1391" s="12" t="s">
        <v>3416</v>
      </c>
      <c r="B1391" s="12" t="s">
        <v>3417</v>
      </c>
      <c r="C1391" s="12" t="s">
        <v>2729</v>
      </c>
      <c r="D1391" s="12">
        <v>201820</v>
      </c>
      <c r="E1391" s="13">
        <v>1</v>
      </c>
      <c r="F1391" s="12" t="s">
        <v>21</v>
      </c>
      <c r="G1391" s="12" t="s">
        <v>548</v>
      </c>
      <c r="H1391" s="12">
        <v>4.5199999999999996</v>
      </c>
      <c r="I1391" s="12">
        <v>4.4400000000000004</v>
      </c>
      <c r="J1391" s="12">
        <v>3.88</v>
      </c>
      <c r="K1391" s="12">
        <v>4.3499999999999996</v>
      </c>
      <c r="L1391" s="12">
        <v>27</v>
      </c>
      <c r="M1391" s="12">
        <v>17</v>
      </c>
      <c r="N1391" s="10" t="str">
        <f>LEFT(Data[[#This Row],[Instructor]],1)</f>
        <v>H</v>
      </c>
      <c r="O1391" s="10" t="str">
        <f>LEFT(Data[[#This Row],[Course Name]],5)</f>
        <v>22161</v>
      </c>
      <c r="P1391" s="11">
        <f t="shared" si="22"/>
        <v>10</v>
      </c>
      <c r="Q1391" s="12">
        <v>63</v>
      </c>
    </row>
    <row r="1392" spans="1:17" x14ac:dyDescent="0.3">
      <c r="A1392" s="12" t="s">
        <v>3418</v>
      </c>
      <c r="B1392" s="12" t="s">
        <v>3419</v>
      </c>
      <c r="C1392" s="12" t="s">
        <v>2729</v>
      </c>
      <c r="D1392" s="12">
        <v>201820</v>
      </c>
      <c r="E1392" s="13">
        <v>1</v>
      </c>
      <c r="F1392" s="12" t="s">
        <v>21</v>
      </c>
      <c r="G1392" s="12" t="s">
        <v>548</v>
      </c>
      <c r="H1392" s="12">
        <v>4.42</v>
      </c>
      <c r="I1392" s="12">
        <v>4.3099999999999996</v>
      </c>
      <c r="J1392" s="12">
        <v>3.45</v>
      </c>
      <c r="K1392" s="12">
        <v>4.16</v>
      </c>
      <c r="L1392" s="12">
        <v>17</v>
      </c>
      <c r="M1392" s="12">
        <v>11</v>
      </c>
      <c r="N1392" s="10" t="str">
        <f>LEFT(Data[[#This Row],[Instructor]],1)</f>
        <v>H</v>
      </c>
      <c r="O1392" s="10" t="str">
        <f>LEFT(Data[[#This Row],[Course Name]],5)</f>
        <v>22162</v>
      </c>
      <c r="P1392" s="11">
        <f t="shared" si="22"/>
        <v>6</v>
      </c>
      <c r="Q1392" s="12">
        <v>65</v>
      </c>
    </row>
    <row r="1393" spans="1:17" x14ac:dyDescent="0.3">
      <c r="A1393" s="12" t="s">
        <v>3420</v>
      </c>
      <c r="B1393" s="12" t="s">
        <v>3421</v>
      </c>
      <c r="C1393" s="12" t="s">
        <v>2729</v>
      </c>
      <c r="D1393" s="12">
        <v>201820</v>
      </c>
      <c r="E1393" s="13">
        <v>1</v>
      </c>
      <c r="F1393" s="12" t="s">
        <v>21</v>
      </c>
      <c r="G1393" s="12" t="s">
        <v>548</v>
      </c>
      <c r="H1393" s="12">
        <v>4.53</v>
      </c>
      <c r="I1393" s="12">
        <v>4.4000000000000004</v>
      </c>
      <c r="J1393" s="12">
        <v>4.25</v>
      </c>
      <c r="K1393" s="12">
        <v>4.43</v>
      </c>
      <c r="L1393" s="12">
        <v>10</v>
      </c>
      <c r="M1393" s="12">
        <v>4</v>
      </c>
      <c r="N1393" s="10" t="str">
        <f>LEFT(Data[[#This Row],[Instructor]],1)</f>
        <v>H</v>
      </c>
      <c r="O1393" s="10" t="str">
        <f>LEFT(Data[[#This Row],[Course Name]],5)</f>
        <v>22163</v>
      </c>
      <c r="P1393" s="11">
        <f t="shared" si="22"/>
        <v>6</v>
      </c>
      <c r="Q1393" s="12">
        <v>40</v>
      </c>
    </row>
    <row r="1394" spans="1:17" x14ac:dyDescent="0.3">
      <c r="A1394" s="12" t="s">
        <v>3422</v>
      </c>
      <c r="B1394" s="12" t="s">
        <v>3423</v>
      </c>
      <c r="C1394" s="12" t="s">
        <v>3424</v>
      </c>
      <c r="D1394" s="12">
        <v>201820</v>
      </c>
      <c r="E1394" s="13">
        <v>1</v>
      </c>
      <c r="F1394" s="12" t="s">
        <v>26</v>
      </c>
      <c r="G1394" s="12" t="s">
        <v>396</v>
      </c>
      <c r="H1394" s="12">
        <v>3.04</v>
      </c>
      <c r="I1394" s="12">
        <v>3.67</v>
      </c>
      <c r="J1394" s="12">
        <v>2.67</v>
      </c>
      <c r="K1394" s="12">
        <v>3.14</v>
      </c>
      <c r="L1394" s="12">
        <v>17</v>
      </c>
      <c r="M1394" s="12">
        <v>3</v>
      </c>
      <c r="N1394" s="10" t="str">
        <f>LEFT(Data[[#This Row],[Instructor]],1)</f>
        <v>T</v>
      </c>
      <c r="O1394" s="10" t="str">
        <f>LEFT(Data[[#This Row],[Course Name]],5)</f>
        <v>22170</v>
      </c>
      <c r="P1394" s="11">
        <f t="shared" si="22"/>
        <v>14</v>
      </c>
      <c r="Q1394" s="12">
        <v>18</v>
      </c>
    </row>
    <row r="1395" spans="1:17" x14ac:dyDescent="0.3">
      <c r="A1395" s="12" t="s">
        <v>3425</v>
      </c>
      <c r="B1395" s="12" t="s">
        <v>3426</v>
      </c>
      <c r="C1395" s="12" t="s">
        <v>2749</v>
      </c>
      <c r="D1395" s="12">
        <v>201820</v>
      </c>
      <c r="F1395" s="12" t="s">
        <v>26</v>
      </c>
      <c r="G1395" s="12" t="s">
        <v>444</v>
      </c>
      <c r="H1395" s="12">
        <v>4.84</v>
      </c>
      <c r="I1395" s="12">
        <v>4.7</v>
      </c>
      <c r="J1395" s="12">
        <v>4.6900000000000004</v>
      </c>
      <c r="K1395" s="12">
        <v>4.76</v>
      </c>
      <c r="L1395" s="12">
        <v>11</v>
      </c>
      <c r="M1395" s="12">
        <v>4</v>
      </c>
      <c r="N1395" s="10" t="str">
        <f>LEFT(Data[[#This Row],[Instructor]],1)</f>
        <v>M</v>
      </c>
      <c r="O1395" s="10" t="str">
        <f>LEFT(Data[[#This Row],[Course Name]],5)</f>
        <v>22188</v>
      </c>
      <c r="P1395" s="11">
        <f t="shared" si="22"/>
        <v>7</v>
      </c>
      <c r="Q1395" s="12">
        <v>36</v>
      </c>
    </row>
    <row r="1396" spans="1:17" x14ac:dyDescent="0.3">
      <c r="A1396" s="12" t="s">
        <v>3427</v>
      </c>
      <c r="B1396" s="12" t="s">
        <v>3428</v>
      </c>
      <c r="C1396" s="12" t="s">
        <v>1585</v>
      </c>
      <c r="D1396" s="12">
        <v>201820</v>
      </c>
      <c r="F1396" s="12" t="s">
        <v>26</v>
      </c>
      <c r="G1396" s="12" t="s">
        <v>444</v>
      </c>
      <c r="H1396" s="12">
        <v>5</v>
      </c>
      <c r="I1396" s="12">
        <v>5</v>
      </c>
      <c r="J1396" s="12">
        <v>5</v>
      </c>
      <c r="K1396" s="12">
        <v>5</v>
      </c>
      <c r="L1396" s="12">
        <v>7</v>
      </c>
      <c r="M1396" s="12">
        <v>5</v>
      </c>
      <c r="N1396" s="10" t="str">
        <f>LEFT(Data[[#This Row],[Instructor]],1)</f>
        <v>S</v>
      </c>
      <c r="O1396" s="10" t="str">
        <f>LEFT(Data[[#This Row],[Course Name]],5)</f>
        <v>22195</v>
      </c>
      <c r="P1396" s="11">
        <f t="shared" si="22"/>
        <v>2</v>
      </c>
      <c r="Q1396" s="12">
        <v>71</v>
      </c>
    </row>
    <row r="1397" spans="1:17" x14ac:dyDescent="0.3">
      <c r="A1397" s="12" t="s">
        <v>3429</v>
      </c>
      <c r="B1397" s="12" t="s">
        <v>3430</v>
      </c>
      <c r="C1397" s="12" t="s">
        <v>2795</v>
      </c>
      <c r="D1397" s="12">
        <v>201820</v>
      </c>
      <c r="E1397" s="13">
        <v>1</v>
      </c>
      <c r="F1397" s="12" t="s">
        <v>21</v>
      </c>
      <c r="G1397" s="12" t="s">
        <v>555</v>
      </c>
      <c r="H1397" s="12">
        <v>2.62</v>
      </c>
      <c r="I1397" s="12">
        <v>3.33</v>
      </c>
      <c r="J1397" s="12">
        <v>3.58</v>
      </c>
      <c r="K1397" s="12">
        <v>3.06</v>
      </c>
      <c r="L1397" s="12">
        <v>9</v>
      </c>
      <c r="M1397" s="12">
        <v>3</v>
      </c>
      <c r="N1397" s="10" t="str">
        <f>LEFT(Data[[#This Row],[Instructor]],1)</f>
        <v>S</v>
      </c>
      <c r="O1397" s="10" t="str">
        <f>LEFT(Data[[#This Row],[Course Name]],5)</f>
        <v>22197</v>
      </c>
      <c r="P1397" s="11">
        <f t="shared" si="22"/>
        <v>6</v>
      </c>
      <c r="Q1397" s="12">
        <v>33</v>
      </c>
    </row>
    <row r="1398" spans="1:17" x14ac:dyDescent="0.3">
      <c r="A1398" s="12" t="s">
        <v>3431</v>
      </c>
      <c r="B1398" s="12" t="s">
        <v>3432</v>
      </c>
      <c r="C1398" s="12" t="s">
        <v>459</v>
      </c>
      <c r="D1398" s="12">
        <v>201820</v>
      </c>
      <c r="E1398" s="13">
        <v>1</v>
      </c>
      <c r="F1398" s="12" t="s">
        <v>400</v>
      </c>
      <c r="G1398" s="12" t="s">
        <v>401</v>
      </c>
      <c r="H1398" s="12">
        <v>4.5</v>
      </c>
      <c r="I1398" s="12">
        <v>4.47</v>
      </c>
      <c r="J1398" s="12">
        <v>4.62</v>
      </c>
      <c r="K1398" s="12">
        <v>4.5199999999999996</v>
      </c>
      <c r="L1398" s="12">
        <v>14</v>
      </c>
      <c r="M1398" s="12">
        <v>6</v>
      </c>
      <c r="N1398" s="10" t="str">
        <f>LEFT(Data[[#This Row],[Instructor]],1)</f>
        <v>D</v>
      </c>
      <c r="O1398" s="10" t="str">
        <f>LEFT(Data[[#This Row],[Course Name]],5)</f>
        <v>22198</v>
      </c>
      <c r="P1398" s="11">
        <f t="shared" si="22"/>
        <v>8</v>
      </c>
      <c r="Q1398" s="12">
        <v>43</v>
      </c>
    </row>
    <row r="1399" spans="1:17" x14ac:dyDescent="0.3">
      <c r="A1399" s="12" t="s">
        <v>3433</v>
      </c>
      <c r="B1399" s="12" t="s">
        <v>3434</v>
      </c>
      <c r="C1399" s="12" t="s">
        <v>459</v>
      </c>
      <c r="D1399" s="12">
        <v>201820</v>
      </c>
      <c r="E1399" s="13">
        <v>1</v>
      </c>
      <c r="F1399" s="12" t="s">
        <v>400</v>
      </c>
      <c r="G1399" s="12" t="s">
        <v>401</v>
      </c>
      <c r="H1399" s="12">
        <v>4.47</v>
      </c>
      <c r="I1399" s="12">
        <v>4.57</v>
      </c>
      <c r="J1399" s="12">
        <v>4.67</v>
      </c>
      <c r="K1399" s="12">
        <v>4.54</v>
      </c>
      <c r="L1399" s="12">
        <v>14</v>
      </c>
      <c r="M1399" s="12">
        <v>6</v>
      </c>
      <c r="N1399" s="10" t="str">
        <f>LEFT(Data[[#This Row],[Instructor]],1)</f>
        <v>D</v>
      </c>
      <c r="O1399" s="10" t="str">
        <f>LEFT(Data[[#This Row],[Course Name]],5)</f>
        <v>22199</v>
      </c>
      <c r="P1399" s="11">
        <f t="shared" si="22"/>
        <v>8</v>
      </c>
      <c r="Q1399" s="12">
        <v>43</v>
      </c>
    </row>
    <row r="1400" spans="1:17" x14ac:dyDescent="0.3">
      <c r="A1400" s="12" t="s">
        <v>3435</v>
      </c>
      <c r="B1400" s="12" t="s">
        <v>3436</v>
      </c>
      <c r="C1400" s="12" t="s">
        <v>3437</v>
      </c>
      <c r="D1400" s="12">
        <v>201820</v>
      </c>
      <c r="F1400" s="12" t="s">
        <v>26</v>
      </c>
      <c r="G1400" s="12" t="s">
        <v>444</v>
      </c>
      <c r="H1400" s="12">
        <v>4.7699999999999996</v>
      </c>
      <c r="I1400" s="12">
        <v>4.72</v>
      </c>
      <c r="J1400" s="12">
        <v>4.67</v>
      </c>
      <c r="K1400" s="12">
        <v>4.7300000000000004</v>
      </c>
      <c r="L1400" s="12">
        <v>6</v>
      </c>
      <c r="M1400" s="12">
        <v>6</v>
      </c>
      <c r="N1400" s="10" t="str">
        <f>LEFT(Data[[#This Row],[Instructor]],1)</f>
        <v>L</v>
      </c>
      <c r="O1400" s="10" t="str">
        <f>LEFT(Data[[#This Row],[Course Name]],5)</f>
        <v>22200</v>
      </c>
      <c r="P1400" s="11">
        <f t="shared" si="22"/>
        <v>0</v>
      </c>
      <c r="Q1400" s="12">
        <v>100</v>
      </c>
    </row>
    <row r="1401" spans="1:17" x14ac:dyDescent="0.3">
      <c r="A1401" s="12" t="s">
        <v>3438</v>
      </c>
      <c r="B1401" s="12" t="s">
        <v>3439</v>
      </c>
      <c r="C1401" s="12" t="s">
        <v>3440</v>
      </c>
      <c r="D1401" s="12">
        <v>201820</v>
      </c>
      <c r="E1401" s="13">
        <v>1</v>
      </c>
      <c r="F1401" s="12" t="s">
        <v>14</v>
      </c>
      <c r="G1401" s="12" t="s">
        <v>82</v>
      </c>
      <c r="H1401" s="12">
        <v>4.67</v>
      </c>
      <c r="I1401" s="12">
        <v>4.67</v>
      </c>
      <c r="J1401" s="12">
        <v>4.67</v>
      </c>
      <c r="K1401" s="12">
        <v>4.67</v>
      </c>
      <c r="L1401" s="12">
        <v>7</v>
      </c>
      <c r="M1401" s="12">
        <v>3</v>
      </c>
      <c r="N1401" s="10" t="str">
        <f>LEFT(Data[[#This Row],[Instructor]],1)</f>
        <v>J</v>
      </c>
      <c r="O1401" s="10" t="str">
        <f>LEFT(Data[[#This Row],[Course Name]],5)</f>
        <v>22201</v>
      </c>
      <c r="P1401" s="11">
        <f t="shared" si="22"/>
        <v>4</v>
      </c>
      <c r="Q1401" s="12">
        <v>43</v>
      </c>
    </row>
    <row r="1402" spans="1:17" x14ac:dyDescent="0.3">
      <c r="A1402" s="12" t="s">
        <v>3441</v>
      </c>
      <c r="B1402" s="12" t="s">
        <v>3442</v>
      </c>
      <c r="C1402" s="12" t="s">
        <v>843</v>
      </c>
      <c r="D1402" s="12">
        <v>201820</v>
      </c>
      <c r="E1402" s="13">
        <v>1</v>
      </c>
      <c r="F1402" s="12" t="s">
        <v>14</v>
      </c>
      <c r="G1402" s="12" t="s">
        <v>82</v>
      </c>
      <c r="H1402" s="12">
        <v>4.7699999999999996</v>
      </c>
      <c r="I1402" s="12">
        <v>4.6399999999999997</v>
      </c>
      <c r="J1402" s="12">
        <v>4.8</v>
      </c>
      <c r="K1402" s="12">
        <v>4.74</v>
      </c>
      <c r="L1402" s="12">
        <v>5</v>
      </c>
      <c r="M1402" s="12">
        <v>5</v>
      </c>
      <c r="N1402" s="10" t="str">
        <f>LEFT(Data[[#This Row],[Instructor]],1)</f>
        <v>D</v>
      </c>
      <c r="O1402" s="10" t="str">
        <f>LEFT(Data[[#This Row],[Course Name]],5)</f>
        <v>22202</v>
      </c>
      <c r="P1402" s="11">
        <f t="shared" si="22"/>
        <v>0</v>
      </c>
      <c r="Q1402" s="12">
        <v>100</v>
      </c>
    </row>
    <row r="1403" spans="1:17" x14ac:dyDescent="0.3">
      <c r="A1403" s="12" t="s">
        <v>3443</v>
      </c>
      <c r="B1403" s="12" t="s">
        <v>3444</v>
      </c>
      <c r="C1403" s="12" t="s">
        <v>423</v>
      </c>
      <c r="D1403" s="12">
        <v>201820</v>
      </c>
      <c r="E1403" s="13">
        <v>1</v>
      </c>
      <c r="F1403" s="12" t="s">
        <v>21</v>
      </c>
      <c r="G1403" s="12" t="s">
        <v>424</v>
      </c>
      <c r="H1403" s="12">
        <v>5</v>
      </c>
      <c r="I1403" s="12">
        <v>5</v>
      </c>
      <c r="J1403" s="12">
        <v>5</v>
      </c>
      <c r="K1403" s="12">
        <v>5</v>
      </c>
      <c r="L1403" s="12">
        <v>4</v>
      </c>
      <c r="M1403" s="12">
        <v>1</v>
      </c>
      <c r="N1403" s="10" t="str">
        <f>LEFT(Data[[#This Row],[Instructor]],1)</f>
        <v>J</v>
      </c>
      <c r="O1403" s="10" t="str">
        <f>LEFT(Data[[#This Row],[Course Name]],5)</f>
        <v>22210</v>
      </c>
      <c r="P1403" s="11">
        <f t="shared" si="22"/>
        <v>3</v>
      </c>
      <c r="Q1403" s="12">
        <v>25</v>
      </c>
    </row>
    <row r="1404" spans="1:17" x14ac:dyDescent="0.3">
      <c r="A1404" s="12" t="s">
        <v>3445</v>
      </c>
      <c r="B1404" s="12" t="s">
        <v>3446</v>
      </c>
      <c r="C1404" s="12" t="s">
        <v>2882</v>
      </c>
      <c r="D1404" s="12">
        <v>201820</v>
      </c>
      <c r="F1404" s="12" t="s">
        <v>42</v>
      </c>
      <c r="G1404" s="12" t="s">
        <v>44</v>
      </c>
      <c r="H1404" s="12">
        <v>4.75</v>
      </c>
      <c r="I1404" s="12">
        <v>4.75</v>
      </c>
      <c r="J1404" s="12">
        <v>4.75</v>
      </c>
      <c r="K1404" s="12">
        <v>4.75</v>
      </c>
      <c r="L1404" s="12">
        <v>11</v>
      </c>
      <c r="M1404" s="12">
        <v>4</v>
      </c>
      <c r="N1404" s="10" t="str">
        <f>LEFT(Data[[#This Row],[Instructor]],1)</f>
        <v>Y</v>
      </c>
      <c r="O1404" s="10" t="str">
        <f>LEFT(Data[[#This Row],[Course Name]],5)</f>
        <v>22248</v>
      </c>
      <c r="P1404" s="11">
        <f t="shared" si="22"/>
        <v>7</v>
      </c>
      <c r="Q1404" s="12">
        <v>36</v>
      </c>
    </row>
    <row r="1405" spans="1:17" x14ac:dyDescent="0.3">
      <c r="A1405" s="12" t="s">
        <v>3447</v>
      </c>
      <c r="B1405" s="12" t="s">
        <v>3448</v>
      </c>
      <c r="C1405" s="12" t="s">
        <v>2554</v>
      </c>
      <c r="D1405" s="12">
        <v>201820</v>
      </c>
      <c r="F1405" s="12" t="s">
        <v>42</v>
      </c>
      <c r="G1405" s="12" t="s">
        <v>44</v>
      </c>
      <c r="H1405" s="12">
        <v>4.83</v>
      </c>
      <c r="I1405" s="12">
        <v>4.84</v>
      </c>
      <c r="J1405" s="12">
        <v>4.78</v>
      </c>
      <c r="K1405" s="12">
        <v>4.82</v>
      </c>
      <c r="L1405" s="12">
        <v>44</v>
      </c>
      <c r="M1405" s="12">
        <v>15</v>
      </c>
      <c r="N1405" s="10" t="str">
        <f>LEFT(Data[[#This Row],[Instructor]],1)</f>
        <v>B</v>
      </c>
      <c r="O1405" s="10" t="str">
        <f>LEFT(Data[[#This Row],[Course Name]],5)</f>
        <v>22249</v>
      </c>
      <c r="P1405" s="11">
        <f t="shared" si="22"/>
        <v>29</v>
      </c>
      <c r="Q1405" s="12">
        <v>34</v>
      </c>
    </row>
    <row r="1406" spans="1:17" x14ac:dyDescent="0.3">
      <c r="A1406" s="12" t="s">
        <v>3449</v>
      </c>
      <c r="B1406" s="12" t="s">
        <v>3450</v>
      </c>
      <c r="C1406" s="12" t="s">
        <v>2554</v>
      </c>
      <c r="D1406" s="12">
        <v>201820</v>
      </c>
      <c r="F1406" s="12" t="s">
        <v>42</v>
      </c>
      <c r="G1406" s="12" t="s">
        <v>44</v>
      </c>
      <c r="H1406" s="12">
        <v>4.8099999999999996</v>
      </c>
      <c r="I1406" s="12">
        <v>4.7</v>
      </c>
      <c r="J1406" s="12">
        <v>4.5</v>
      </c>
      <c r="K1406" s="12">
        <v>4.71</v>
      </c>
      <c r="L1406" s="12">
        <v>4</v>
      </c>
      <c r="M1406" s="12">
        <v>2</v>
      </c>
      <c r="N1406" s="10" t="str">
        <f>LEFT(Data[[#This Row],[Instructor]],1)</f>
        <v>B</v>
      </c>
      <c r="O1406" s="10" t="str">
        <f>LEFT(Data[[#This Row],[Course Name]],5)</f>
        <v>22250</v>
      </c>
      <c r="P1406" s="11">
        <f t="shared" si="22"/>
        <v>2</v>
      </c>
      <c r="Q1406" s="12">
        <v>50</v>
      </c>
    </row>
    <row r="1407" spans="1:17" x14ac:dyDescent="0.3">
      <c r="A1407" s="12" t="s">
        <v>3451</v>
      </c>
      <c r="B1407" s="12" t="s">
        <v>3452</v>
      </c>
      <c r="C1407" s="12" t="s">
        <v>666</v>
      </c>
      <c r="D1407" s="12">
        <v>201820</v>
      </c>
      <c r="E1407" s="13">
        <v>1</v>
      </c>
      <c r="F1407" s="12" t="s">
        <v>26</v>
      </c>
      <c r="G1407" s="12" t="s">
        <v>396</v>
      </c>
      <c r="H1407" s="12">
        <v>5</v>
      </c>
      <c r="I1407" s="12">
        <v>5</v>
      </c>
      <c r="J1407" s="12">
        <v>4</v>
      </c>
      <c r="K1407" s="12">
        <v>4.76</v>
      </c>
      <c r="L1407" s="12">
        <v>16</v>
      </c>
      <c r="M1407" s="12">
        <v>2</v>
      </c>
      <c r="N1407" s="10" t="str">
        <f>LEFT(Data[[#This Row],[Instructor]],1)</f>
        <v>B</v>
      </c>
      <c r="O1407" s="10" t="str">
        <f>LEFT(Data[[#This Row],[Course Name]],5)</f>
        <v>22262</v>
      </c>
      <c r="P1407" s="11">
        <f t="shared" si="22"/>
        <v>14</v>
      </c>
      <c r="Q1407" s="12">
        <v>13</v>
      </c>
    </row>
    <row r="1408" spans="1:17" x14ac:dyDescent="0.3">
      <c r="A1408" s="12" t="s">
        <v>3453</v>
      </c>
      <c r="B1408" s="12" t="s">
        <v>3454</v>
      </c>
      <c r="C1408" s="12" t="s">
        <v>1163</v>
      </c>
      <c r="D1408" s="12">
        <v>201820</v>
      </c>
      <c r="F1408" s="12" t="s">
        <v>14</v>
      </c>
      <c r="G1408" s="12" t="s">
        <v>45</v>
      </c>
      <c r="H1408" s="12">
        <v>4.96</v>
      </c>
      <c r="I1408" s="12">
        <v>5</v>
      </c>
      <c r="J1408" s="12">
        <v>4.92</v>
      </c>
      <c r="K1408" s="12">
        <v>4.96</v>
      </c>
      <c r="L1408" s="12">
        <v>12</v>
      </c>
      <c r="M1408" s="12">
        <v>3</v>
      </c>
      <c r="N1408" s="10" t="str">
        <f>LEFT(Data[[#This Row],[Instructor]],1)</f>
        <v>T</v>
      </c>
      <c r="O1408" s="10" t="str">
        <f>LEFT(Data[[#This Row],[Course Name]],5)</f>
        <v>22264</v>
      </c>
      <c r="P1408" s="11">
        <f t="shared" si="22"/>
        <v>9</v>
      </c>
      <c r="Q1408" s="12">
        <v>25</v>
      </c>
    </row>
    <row r="1409" spans="1:17" x14ac:dyDescent="0.3">
      <c r="A1409" s="12" t="s">
        <v>3455</v>
      </c>
      <c r="B1409" s="12" t="s">
        <v>3456</v>
      </c>
      <c r="C1409" s="12" t="s">
        <v>2849</v>
      </c>
      <c r="D1409" s="12">
        <v>201820</v>
      </c>
      <c r="F1409" s="12" t="s">
        <v>21</v>
      </c>
      <c r="G1409" s="12" t="s">
        <v>548</v>
      </c>
      <c r="H1409" s="12">
        <v>3.96</v>
      </c>
      <c r="I1409" s="12">
        <v>3.92</v>
      </c>
      <c r="J1409" s="12">
        <v>3.52</v>
      </c>
      <c r="K1409" s="12">
        <v>3.85</v>
      </c>
      <c r="L1409" s="12">
        <v>28</v>
      </c>
      <c r="M1409" s="12">
        <v>12</v>
      </c>
      <c r="N1409" s="10" t="str">
        <f>LEFT(Data[[#This Row],[Instructor]],1)</f>
        <v>M</v>
      </c>
      <c r="O1409" s="10" t="str">
        <f>LEFT(Data[[#This Row],[Course Name]],5)</f>
        <v>22268</v>
      </c>
      <c r="P1409" s="11">
        <f t="shared" si="22"/>
        <v>16</v>
      </c>
      <c r="Q1409" s="12">
        <v>43</v>
      </c>
    </row>
    <row r="1410" spans="1:17" x14ac:dyDescent="0.3">
      <c r="A1410" s="12" t="s">
        <v>3457</v>
      </c>
      <c r="B1410" s="12" t="s">
        <v>3458</v>
      </c>
      <c r="C1410" s="12" t="s">
        <v>1893</v>
      </c>
      <c r="D1410" s="12">
        <v>201820</v>
      </c>
      <c r="F1410" s="12" t="s">
        <v>14</v>
      </c>
      <c r="G1410" s="12" t="s">
        <v>15</v>
      </c>
      <c r="H1410" s="12">
        <v>4.75</v>
      </c>
      <c r="I1410" s="12">
        <v>4.7300000000000004</v>
      </c>
      <c r="J1410" s="12">
        <v>4.25</v>
      </c>
      <c r="K1410" s="12">
        <v>4.63</v>
      </c>
      <c r="L1410" s="12">
        <v>9</v>
      </c>
      <c r="M1410" s="12">
        <v>4</v>
      </c>
      <c r="N1410" s="10" t="str">
        <f>LEFT(Data[[#This Row],[Instructor]],1)</f>
        <v>J</v>
      </c>
      <c r="O1410" s="10" t="str">
        <f>LEFT(Data[[#This Row],[Course Name]],5)</f>
        <v>22272</v>
      </c>
      <c r="P1410" s="11">
        <f t="shared" si="22"/>
        <v>5</v>
      </c>
      <c r="Q1410" s="12">
        <v>44</v>
      </c>
    </row>
    <row r="1411" spans="1:17" x14ac:dyDescent="0.3">
      <c r="A1411" s="12" t="s">
        <v>3459</v>
      </c>
      <c r="B1411" s="12" t="s">
        <v>3460</v>
      </c>
      <c r="C1411" s="12" t="s">
        <v>360</v>
      </c>
      <c r="D1411" s="12">
        <v>201820</v>
      </c>
      <c r="E1411" s="13">
        <v>1</v>
      </c>
      <c r="F1411" s="12" t="s">
        <v>14</v>
      </c>
      <c r="G1411" s="12" t="s">
        <v>319</v>
      </c>
      <c r="H1411" s="12">
        <v>4.7</v>
      </c>
      <c r="I1411" s="12">
        <v>4.6399999999999997</v>
      </c>
      <c r="J1411" s="12">
        <v>4.8499999999999996</v>
      </c>
      <c r="K1411" s="12">
        <v>4.72</v>
      </c>
      <c r="L1411" s="12">
        <v>13</v>
      </c>
      <c r="M1411" s="12">
        <v>5</v>
      </c>
      <c r="N1411" s="10" t="str">
        <f>LEFT(Data[[#This Row],[Instructor]],1)</f>
        <v>B</v>
      </c>
      <c r="O1411" s="10" t="str">
        <f>LEFT(Data[[#This Row],[Course Name]],5)</f>
        <v>22288</v>
      </c>
      <c r="P1411" s="11">
        <f t="shared" si="22"/>
        <v>8</v>
      </c>
      <c r="Q1411" s="12">
        <v>38</v>
      </c>
    </row>
    <row r="1412" spans="1:17" x14ac:dyDescent="0.3">
      <c r="A1412" s="12" t="s">
        <v>3461</v>
      </c>
      <c r="B1412" s="12" t="s">
        <v>3462</v>
      </c>
      <c r="C1412" s="12" t="s">
        <v>174</v>
      </c>
      <c r="D1412" s="12">
        <v>201820</v>
      </c>
      <c r="E1412" s="13">
        <v>1</v>
      </c>
      <c r="F1412" s="12" t="s">
        <v>14</v>
      </c>
      <c r="G1412" s="12" t="s">
        <v>82</v>
      </c>
      <c r="H1412" s="12">
        <v>4.1500000000000004</v>
      </c>
      <c r="I1412" s="12">
        <v>4.03</v>
      </c>
      <c r="J1412" s="12">
        <v>3.84</v>
      </c>
      <c r="K1412" s="12">
        <v>4.04</v>
      </c>
      <c r="L1412" s="12">
        <v>21</v>
      </c>
      <c r="M1412" s="12">
        <v>8</v>
      </c>
      <c r="N1412" s="10" t="str">
        <f>LEFT(Data[[#This Row],[Instructor]],1)</f>
        <v>M</v>
      </c>
      <c r="O1412" s="10" t="str">
        <f>LEFT(Data[[#This Row],[Course Name]],5)</f>
        <v>22291</v>
      </c>
      <c r="P1412" s="11">
        <f t="shared" si="22"/>
        <v>13</v>
      </c>
      <c r="Q1412" s="12">
        <v>38</v>
      </c>
    </row>
    <row r="1413" spans="1:17" x14ac:dyDescent="0.3">
      <c r="A1413" s="12" t="s">
        <v>3463</v>
      </c>
      <c r="B1413" s="12" t="s">
        <v>3464</v>
      </c>
      <c r="C1413" s="12" t="s">
        <v>3465</v>
      </c>
      <c r="D1413" s="12">
        <v>201820</v>
      </c>
      <c r="E1413" s="13">
        <v>1</v>
      </c>
      <c r="F1413" s="12" t="s">
        <v>14</v>
      </c>
      <c r="G1413" s="12" t="s">
        <v>1623</v>
      </c>
      <c r="H1413" s="12">
        <v>4.45</v>
      </c>
      <c r="I1413" s="12">
        <v>4.2</v>
      </c>
      <c r="J1413" s="12">
        <v>4.09</v>
      </c>
      <c r="K1413" s="12">
        <v>4.29</v>
      </c>
      <c r="L1413" s="12">
        <v>8</v>
      </c>
      <c r="M1413" s="12">
        <v>8</v>
      </c>
      <c r="N1413" s="10" t="str">
        <f>LEFT(Data[[#This Row],[Instructor]],1)</f>
        <v>C</v>
      </c>
      <c r="O1413" s="10" t="str">
        <f>LEFT(Data[[#This Row],[Course Name]],5)</f>
        <v>22293</v>
      </c>
      <c r="P1413" s="11">
        <f t="shared" si="22"/>
        <v>0</v>
      </c>
      <c r="Q1413" s="12">
        <v>100</v>
      </c>
    </row>
    <row r="1414" spans="1:17" x14ac:dyDescent="0.3">
      <c r="A1414" s="12" t="s">
        <v>3466</v>
      </c>
      <c r="B1414" s="12" t="s">
        <v>3467</v>
      </c>
      <c r="C1414" s="12" t="s">
        <v>3468</v>
      </c>
      <c r="D1414" s="12">
        <v>201820</v>
      </c>
      <c r="E1414" s="13">
        <v>1</v>
      </c>
      <c r="F1414" s="12" t="s">
        <v>42</v>
      </c>
      <c r="G1414" s="12" t="s">
        <v>43</v>
      </c>
      <c r="H1414" s="12">
        <v>3.31</v>
      </c>
      <c r="I1414" s="12">
        <v>3.4</v>
      </c>
      <c r="J1414" s="12">
        <v>2.88</v>
      </c>
      <c r="K1414" s="12">
        <v>3.24</v>
      </c>
      <c r="L1414" s="12">
        <v>8</v>
      </c>
      <c r="M1414" s="12">
        <v>2</v>
      </c>
      <c r="N1414" s="10" t="str">
        <f>LEFT(Data[[#This Row],[Instructor]],1)</f>
        <v>L</v>
      </c>
      <c r="O1414" s="10" t="str">
        <f>LEFT(Data[[#This Row],[Course Name]],5)</f>
        <v>22300</v>
      </c>
      <c r="P1414" s="11">
        <f t="shared" si="22"/>
        <v>6</v>
      </c>
      <c r="Q1414" s="12">
        <v>25</v>
      </c>
    </row>
    <row r="1415" spans="1:17" x14ac:dyDescent="0.3">
      <c r="A1415" s="12" t="s">
        <v>3469</v>
      </c>
      <c r="B1415" s="12" t="s">
        <v>3470</v>
      </c>
      <c r="C1415" s="12" t="s">
        <v>681</v>
      </c>
      <c r="D1415" s="12">
        <v>201820</v>
      </c>
      <c r="E1415" s="13">
        <v>1</v>
      </c>
      <c r="F1415" s="12" t="s">
        <v>42</v>
      </c>
      <c r="G1415" s="12" t="s">
        <v>43</v>
      </c>
      <c r="H1415" s="12">
        <v>4.0199999999999996</v>
      </c>
      <c r="I1415" s="12">
        <v>4.43</v>
      </c>
      <c r="J1415" s="12">
        <v>4.42</v>
      </c>
      <c r="K1415" s="12">
        <v>4.24</v>
      </c>
      <c r="L1415" s="12">
        <v>20</v>
      </c>
      <c r="M1415" s="12">
        <v>6</v>
      </c>
      <c r="N1415" s="10" t="str">
        <f>LEFT(Data[[#This Row],[Instructor]],1)</f>
        <v>D</v>
      </c>
      <c r="O1415" s="10" t="str">
        <f>LEFT(Data[[#This Row],[Course Name]],5)</f>
        <v>22301</v>
      </c>
      <c r="P1415" s="11">
        <f t="shared" si="22"/>
        <v>14</v>
      </c>
      <c r="Q1415" s="12">
        <v>30</v>
      </c>
    </row>
    <row r="1416" spans="1:17" x14ac:dyDescent="0.3">
      <c r="A1416" s="12" t="s">
        <v>3471</v>
      </c>
      <c r="B1416" s="12" t="s">
        <v>3472</v>
      </c>
      <c r="C1416" s="12" t="s">
        <v>2650</v>
      </c>
      <c r="D1416" s="12">
        <v>201820</v>
      </c>
      <c r="E1416" s="13">
        <v>1</v>
      </c>
      <c r="F1416" s="12" t="s">
        <v>42</v>
      </c>
      <c r="G1416" s="12" t="s">
        <v>536</v>
      </c>
      <c r="H1416" s="12">
        <v>4.7300000000000004</v>
      </c>
      <c r="I1416" s="12">
        <v>4.67</v>
      </c>
      <c r="J1416" s="12">
        <v>4.83</v>
      </c>
      <c r="K1416" s="12">
        <v>4.74</v>
      </c>
      <c r="L1416" s="12">
        <v>29</v>
      </c>
      <c r="M1416" s="12">
        <v>6</v>
      </c>
      <c r="N1416" s="10" t="str">
        <f>LEFT(Data[[#This Row],[Instructor]],1)</f>
        <v>A</v>
      </c>
      <c r="O1416" s="10" t="str">
        <f>LEFT(Data[[#This Row],[Course Name]],5)</f>
        <v>22304</v>
      </c>
      <c r="P1416" s="11">
        <f t="shared" si="22"/>
        <v>23</v>
      </c>
      <c r="Q1416" s="12">
        <v>21</v>
      </c>
    </row>
    <row r="1417" spans="1:17" x14ac:dyDescent="0.3">
      <c r="A1417" s="12" t="s">
        <v>3473</v>
      </c>
      <c r="B1417" s="12" t="s">
        <v>3474</v>
      </c>
      <c r="C1417" s="12" t="s">
        <v>50</v>
      </c>
      <c r="D1417" s="12">
        <v>201820</v>
      </c>
      <c r="F1417" s="12" t="s">
        <v>14</v>
      </c>
      <c r="G1417" s="12" t="s">
        <v>45</v>
      </c>
      <c r="H1417" s="12">
        <v>4.16</v>
      </c>
      <c r="I1417" s="12">
        <v>4.4000000000000004</v>
      </c>
      <c r="J1417" s="12">
        <v>4.79</v>
      </c>
      <c r="K1417" s="12">
        <v>4.38</v>
      </c>
      <c r="L1417" s="12">
        <v>20</v>
      </c>
      <c r="M1417" s="12">
        <v>6</v>
      </c>
      <c r="N1417" s="10" t="str">
        <f>LEFT(Data[[#This Row],[Instructor]],1)</f>
        <v>C</v>
      </c>
      <c r="O1417" s="10" t="str">
        <f>LEFT(Data[[#This Row],[Course Name]],5)</f>
        <v>22341</v>
      </c>
      <c r="P1417" s="11">
        <f t="shared" ref="P1417:P1480" si="23">L1417-M1417</f>
        <v>14</v>
      </c>
      <c r="Q1417" s="12">
        <v>30</v>
      </c>
    </row>
    <row r="1418" spans="1:17" x14ac:dyDescent="0.3">
      <c r="A1418" s="12" t="s">
        <v>3475</v>
      </c>
      <c r="B1418" s="12" t="s">
        <v>3476</v>
      </c>
      <c r="C1418" s="12" t="s">
        <v>1760</v>
      </c>
      <c r="D1418" s="12">
        <v>201820</v>
      </c>
      <c r="F1418" s="12" t="s">
        <v>14</v>
      </c>
      <c r="G1418" s="12" t="s">
        <v>24</v>
      </c>
      <c r="H1418" s="12">
        <v>4.9800000000000004</v>
      </c>
      <c r="I1418" s="12">
        <v>4.95</v>
      </c>
      <c r="J1418" s="12">
        <v>4.7</v>
      </c>
      <c r="K1418" s="12">
        <v>4.9000000000000004</v>
      </c>
      <c r="L1418" s="12">
        <v>18</v>
      </c>
      <c r="M1418" s="12">
        <v>11</v>
      </c>
      <c r="N1418" s="10" t="str">
        <f>LEFT(Data[[#This Row],[Instructor]],1)</f>
        <v>A</v>
      </c>
      <c r="O1418" s="10" t="str">
        <f>LEFT(Data[[#This Row],[Course Name]],5)</f>
        <v>22344</v>
      </c>
      <c r="P1418" s="11">
        <f t="shared" si="23"/>
        <v>7</v>
      </c>
      <c r="Q1418" s="12">
        <v>61</v>
      </c>
    </row>
    <row r="1419" spans="1:17" x14ac:dyDescent="0.3">
      <c r="A1419" s="12" t="s">
        <v>3477</v>
      </c>
      <c r="B1419" s="12" t="s">
        <v>3478</v>
      </c>
      <c r="C1419" s="12" t="s">
        <v>2488</v>
      </c>
      <c r="D1419" s="12">
        <v>201820</v>
      </c>
      <c r="E1419" s="13">
        <v>1</v>
      </c>
      <c r="F1419" s="12" t="s">
        <v>42</v>
      </c>
      <c r="G1419" s="12" t="s">
        <v>43</v>
      </c>
      <c r="H1419" s="12">
        <v>4.5199999999999996</v>
      </c>
      <c r="I1419" s="12">
        <v>4.3600000000000003</v>
      </c>
      <c r="J1419" s="12">
        <v>4.45</v>
      </c>
      <c r="K1419" s="12">
        <v>4.46</v>
      </c>
      <c r="L1419" s="12">
        <v>35</v>
      </c>
      <c r="M1419" s="12">
        <v>5</v>
      </c>
      <c r="N1419" s="10" t="str">
        <f>LEFT(Data[[#This Row],[Instructor]],1)</f>
        <v>E</v>
      </c>
      <c r="O1419" s="10" t="str">
        <f>LEFT(Data[[#This Row],[Course Name]],5)</f>
        <v>22351</v>
      </c>
      <c r="P1419" s="11">
        <f t="shared" si="23"/>
        <v>30</v>
      </c>
      <c r="Q1419" s="12">
        <v>14</v>
      </c>
    </row>
    <row r="1420" spans="1:17" x14ac:dyDescent="0.3">
      <c r="A1420" s="12" t="s">
        <v>3479</v>
      </c>
      <c r="B1420" s="12" t="s">
        <v>3480</v>
      </c>
      <c r="C1420" s="12" t="s">
        <v>51</v>
      </c>
      <c r="D1420" s="12">
        <v>201820</v>
      </c>
      <c r="F1420" s="12" t="s">
        <v>14</v>
      </c>
      <c r="G1420" s="12" t="s">
        <v>45</v>
      </c>
      <c r="H1420" s="12">
        <v>4.6399999999999997</v>
      </c>
      <c r="I1420" s="12">
        <v>4.7</v>
      </c>
      <c r="J1420" s="12">
        <v>4.63</v>
      </c>
      <c r="K1420" s="12">
        <v>4.6500000000000004</v>
      </c>
      <c r="L1420" s="12">
        <v>24</v>
      </c>
      <c r="M1420" s="12">
        <v>8</v>
      </c>
      <c r="N1420" s="10" t="str">
        <f>LEFT(Data[[#This Row],[Instructor]],1)</f>
        <v>A</v>
      </c>
      <c r="O1420" s="10" t="str">
        <f>LEFT(Data[[#This Row],[Course Name]],5)</f>
        <v>22358</v>
      </c>
      <c r="P1420" s="11">
        <f t="shared" si="23"/>
        <v>16</v>
      </c>
      <c r="Q1420" s="12">
        <v>33</v>
      </c>
    </row>
    <row r="1421" spans="1:17" x14ac:dyDescent="0.3">
      <c r="A1421" s="12" t="s">
        <v>3481</v>
      </c>
      <c r="B1421" s="12" t="s">
        <v>3482</v>
      </c>
      <c r="C1421" s="12" t="s">
        <v>790</v>
      </c>
      <c r="D1421" s="12">
        <v>201820</v>
      </c>
      <c r="E1421" s="13">
        <v>1</v>
      </c>
      <c r="F1421" s="12" t="s">
        <v>42</v>
      </c>
      <c r="G1421" s="12" t="s">
        <v>43</v>
      </c>
      <c r="H1421" s="12">
        <v>3.87</v>
      </c>
      <c r="I1421" s="12">
        <v>3.68</v>
      </c>
      <c r="J1421" s="12">
        <v>3.6</v>
      </c>
      <c r="K1421" s="12">
        <v>3.75</v>
      </c>
      <c r="L1421" s="12">
        <v>35</v>
      </c>
      <c r="M1421" s="12">
        <v>12</v>
      </c>
      <c r="N1421" s="10" t="str">
        <f>LEFT(Data[[#This Row],[Instructor]],1)</f>
        <v>L</v>
      </c>
      <c r="O1421" s="10" t="str">
        <f>LEFT(Data[[#This Row],[Course Name]],5)</f>
        <v>22373</v>
      </c>
      <c r="P1421" s="11">
        <f t="shared" si="23"/>
        <v>23</v>
      </c>
      <c r="Q1421" s="12">
        <v>34</v>
      </c>
    </row>
    <row r="1422" spans="1:17" x14ac:dyDescent="0.3">
      <c r="A1422" s="12" t="s">
        <v>3483</v>
      </c>
      <c r="B1422" s="12" t="s">
        <v>3484</v>
      </c>
      <c r="C1422" s="12" t="s">
        <v>901</v>
      </c>
      <c r="D1422" s="12">
        <v>201820</v>
      </c>
      <c r="E1422" s="13">
        <v>1</v>
      </c>
      <c r="F1422" s="12" t="s">
        <v>42</v>
      </c>
      <c r="G1422" s="12" t="s">
        <v>536</v>
      </c>
      <c r="H1422" s="12">
        <v>4.03</v>
      </c>
      <c r="I1422" s="12">
        <v>4.08</v>
      </c>
      <c r="J1422" s="12">
        <v>4</v>
      </c>
      <c r="K1422" s="12">
        <v>4.04</v>
      </c>
      <c r="L1422" s="12">
        <v>40</v>
      </c>
      <c r="M1422" s="12">
        <v>5</v>
      </c>
      <c r="N1422" s="10" t="str">
        <f>LEFT(Data[[#This Row],[Instructor]],1)</f>
        <v>A</v>
      </c>
      <c r="O1422" s="10" t="str">
        <f>LEFT(Data[[#This Row],[Course Name]],5)</f>
        <v>22385</v>
      </c>
      <c r="P1422" s="11">
        <f t="shared" si="23"/>
        <v>35</v>
      </c>
      <c r="Q1422" s="12">
        <v>13</v>
      </c>
    </row>
    <row r="1423" spans="1:17" x14ac:dyDescent="0.3">
      <c r="A1423" s="12" t="s">
        <v>3485</v>
      </c>
      <c r="B1423" s="12" t="s">
        <v>3486</v>
      </c>
      <c r="C1423" s="12" t="s">
        <v>1914</v>
      </c>
      <c r="D1423" s="12">
        <v>201820</v>
      </c>
      <c r="E1423" s="13">
        <v>1</v>
      </c>
      <c r="F1423" s="12" t="s">
        <v>400</v>
      </c>
      <c r="G1423" s="12" t="s">
        <v>401</v>
      </c>
      <c r="H1423" s="12">
        <v>4.75</v>
      </c>
      <c r="I1423" s="12">
        <v>4.7</v>
      </c>
      <c r="J1423" s="12">
        <v>4.25</v>
      </c>
      <c r="K1423" s="12">
        <v>4.62</v>
      </c>
      <c r="L1423" s="12">
        <v>10</v>
      </c>
      <c r="M1423" s="12">
        <v>4</v>
      </c>
      <c r="N1423" s="10" t="str">
        <f>LEFT(Data[[#This Row],[Instructor]],1)</f>
        <v>D</v>
      </c>
      <c r="O1423" s="10" t="str">
        <f>LEFT(Data[[#This Row],[Course Name]],5)</f>
        <v>22389</v>
      </c>
      <c r="P1423" s="11">
        <f t="shared" si="23"/>
        <v>6</v>
      </c>
      <c r="Q1423" s="12">
        <v>40</v>
      </c>
    </row>
    <row r="1424" spans="1:17" x14ac:dyDescent="0.3">
      <c r="A1424" s="12" t="s">
        <v>3487</v>
      </c>
      <c r="B1424" s="12" t="s">
        <v>3488</v>
      </c>
      <c r="C1424" s="12" t="s">
        <v>182</v>
      </c>
      <c r="D1424" s="12">
        <v>201820</v>
      </c>
      <c r="E1424" s="13">
        <v>1</v>
      </c>
      <c r="F1424" s="12" t="s">
        <v>14</v>
      </c>
      <c r="G1424" s="12" t="s">
        <v>82</v>
      </c>
      <c r="H1424" s="12">
        <v>5</v>
      </c>
      <c r="I1424" s="12">
        <v>5</v>
      </c>
      <c r="J1424" s="12">
        <v>5</v>
      </c>
      <c r="K1424" s="12">
        <v>5</v>
      </c>
      <c r="L1424" s="12">
        <v>12</v>
      </c>
      <c r="M1424" s="12">
        <v>1</v>
      </c>
      <c r="N1424" s="10" t="str">
        <f>LEFT(Data[[#This Row],[Instructor]],1)</f>
        <v>D</v>
      </c>
      <c r="O1424" s="10" t="str">
        <f>LEFT(Data[[#This Row],[Course Name]],5)</f>
        <v>22403</v>
      </c>
      <c r="P1424" s="11">
        <f t="shared" si="23"/>
        <v>11</v>
      </c>
      <c r="Q1424" s="12">
        <v>8</v>
      </c>
    </row>
    <row r="1425" spans="1:17" x14ac:dyDescent="0.3">
      <c r="A1425" s="12" t="s">
        <v>3489</v>
      </c>
      <c r="B1425" s="12" t="s">
        <v>3490</v>
      </c>
      <c r="C1425" s="12" t="s">
        <v>699</v>
      </c>
      <c r="D1425" s="12">
        <v>201820</v>
      </c>
      <c r="F1425" s="12" t="s">
        <v>14</v>
      </c>
      <c r="G1425" s="12" t="s">
        <v>78</v>
      </c>
      <c r="H1425" s="12">
        <v>5</v>
      </c>
      <c r="I1425" s="12">
        <v>5</v>
      </c>
      <c r="J1425" s="12">
        <v>5</v>
      </c>
      <c r="K1425" s="12">
        <v>5</v>
      </c>
      <c r="L1425" s="12">
        <v>4</v>
      </c>
      <c r="M1425" s="12">
        <v>1</v>
      </c>
      <c r="N1425" s="10" t="str">
        <f>LEFT(Data[[#This Row],[Instructor]],1)</f>
        <v>A</v>
      </c>
      <c r="O1425" s="10" t="str">
        <f>LEFT(Data[[#This Row],[Course Name]],5)</f>
        <v>22409</v>
      </c>
      <c r="P1425" s="11">
        <f t="shared" si="23"/>
        <v>3</v>
      </c>
      <c r="Q1425" s="12">
        <v>25</v>
      </c>
    </row>
    <row r="1426" spans="1:17" x14ac:dyDescent="0.3">
      <c r="A1426" s="12" t="s">
        <v>3491</v>
      </c>
      <c r="B1426" s="12" t="s">
        <v>3492</v>
      </c>
      <c r="C1426" s="12" t="s">
        <v>3493</v>
      </c>
      <c r="D1426" s="12">
        <v>201820</v>
      </c>
      <c r="E1426" s="13">
        <v>1</v>
      </c>
      <c r="F1426" s="12" t="s">
        <v>26</v>
      </c>
      <c r="G1426" s="12" t="s">
        <v>444</v>
      </c>
      <c r="H1426" s="12">
        <v>4.5999999999999996</v>
      </c>
      <c r="I1426" s="12">
        <v>4.43</v>
      </c>
      <c r="J1426" s="12">
        <v>4.18</v>
      </c>
      <c r="K1426" s="12">
        <v>4.45</v>
      </c>
      <c r="L1426" s="12">
        <v>20</v>
      </c>
      <c r="M1426" s="12">
        <v>7</v>
      </c>
      <c r="N1426" s="10" t="str">
        <f>LEFT(Data[[#This Row],[Instructor]],1)</f>
        <v>B</v>
      </c>
      <c r="O1426" s="10" t="str">
        <f>LEFT(Data[[#This Row],[Course Name]],5)</f>
        <v>22416</v>
      </c>
      <c r="P1426" s="11">
        <f t="shared" si="23"/>
        <v>13</v>
      </c>
      <c r="Q1426" s="12">
        <v>35</v>
      </c>
    </row>
    <row r="1427" spans="1:17" x14ac:dyDescent="0.3">
      <c r="A1427" s="12" t="s">
        <v>3494</v>
      </c>
      <c r="B1427" s="12" t="s">
        <v>3495</v>
      </c>
      <c r="C1427" s="12" t="s">
        <v>478</v>
      </c>
      <c r="D1427" s="12">
        <v>201820</v>
      </c>
      <c r="E1427" s="13">
        <v>1</v>
      </c>
      <c r="F1427" s="12" t="s">
        <v>26</v>
      </c>
      <c r="G1427" s="12" t="s">
        <v>444</v>
      </c>
      <c r="H1427" s="12">
        <v>3.76</v>
      </c>
      <c r="I1427" s="12">
        <v>4</v>
      </c>
      <c r="J1427" s="12">
        <v>3.64</v>
      </c>
      <c r="K1427" s="12">
        <v>3.8</v>
      </c>
      <c r="L1427" s="12">
        <v>19</v>
      </c>
      <c r="M1427" s="12">
        <v>9</v>
      </c>
      <c r="N1427" s="10" t="str">
        <f>LEFT(Data[[#This Row],[Instructor]],1)</f>
        <v>M</v>
      </c>
      <c r="O1427" s="10" t="str">
        <f>LEFT(Data[[#This Row],[Course Name]],5)</f>
        <v>22419</v>
      </c>
      <c r="P1427" s="11">
        <f t="shared" si="23"/>
        <v>10</v>
      </c>
      <c r="Q1427" s="12">
        <v>47</v>
      </c>
    </row>
    <row r="1428" spans="1:17" x14ac:dyDescent="0.3">
      <c r="A1428" s="12" t="s">
        <v>3496</v>
      </c>
      <c r="B1428" s="12" t="s">
        <v>3497</v>
      </c>
      <c r="C1428" s="12" t="s">
        <v>1286</v>
      </c>
      <c r="D1428" s="12">
        <v>201820</v>
      </c>
      <c r="F1428" s="12" t="s">
        <v>26</v>
      </c>
      <c r="G1428" s="12" t="s">
        <v>59</v>
      </c>
      <c r="H1428" s="12">
        <v>4.6900000000000004</v>
      </c>
      <c r="I1428" s="12">
        <v>4.6399999999999997</v>
      </c>
      <c r="J1428" s="12">
        <v>4.6399999999999997</v>
      </c>
      <c r="K1428" s="12">
        <v>4.67</v>
      </c>
      <c r="L1428" s="12">
        <v>19</v>
      </c>
      <c r="M1428" s="12">
        <v>9</v>
      </c>
      <c r="N1428" s="10" t="str">
        <f>LEFT(Data[[#This Row],[Instructor]],1)</f>
        <v>T</v>
      </c>
      <c r="O1428" s="10" t="str">
        <f>LEFT(Data[[#This Row],[Course Name]],5)</f>
        <v>22443</v>
      </c>
      <c r="P1428" s="11">
        <f t="shared" si="23"/>
        <v>10</v>
      </c>
      <c r="Q1428" s="12">
        <v>47</v>
      </c>
    </row>
    <row r="1429" spans="1:17" x14ac:dyDescent="0.3">
      <c r="A1429" s="12" t="s">
        <v>3498</v>
      </c>
      <c r="B1429" s="12" t="s">
        <v>3499</v>
      </c>
      <c r="C1429" s="12" t="s">
        <v>1818</v>
      </c>
      <c r="D1429" s="12">
        <v>201820</v>
      </c>
      <c r="E1429" s="13">
        <v>1</v>
      </c>
      <c r="F1429" s="12" t="s">
        <v>26</v>
      </c>
      <c r="G1429" s="12" t="s">
        <v>27</v>
      </c>
      <c r="H1429" s="12">
        <v>4.75</v>
      </c>
      <c r="I1429" s="12">
        <v>4.6500000000000004</v>
      </c>
      <c r="J1429" s="12">
        <v>4.2699999999999996</v>
      </c>
      <c r="K1429" s="12">
        <v>4.6100000000000003</v>
      </c>
      <c r="L1429" s="12">
        <v>13</v>
      </c>
      <c r="M1429" s="12">
        <v>11</v>
      </c>
      <c r="N1429" s="10" t="str">
        <f>LEFT(Data[[#This Row],[Instructor]],1)</f>
        <v>H</v>
      </c>
      <c r="O1429" s="10" t="str">
        <f>LEFT(Data[[#This Row],[Course Name]],5)</f>
        <v>22445</v>
      </c>
      <c r="P1429" s="11">
        <f t="shared" si="23"/>
        <v>2</v>
      </c>
      <c r="Q1429" s="12">
        <v>85</v>
      </c>
    </row>
    <row r="1430" spans="1:17" x14ac:dyDescent="0.3">
      <c r="A1430" s="12" t="s">
        <v>3500</v>
      </c>
      <c r="B1430" s="12" t="s">
        <v>3501</v>
      </c>
      <c r="C1430" s="12" t="s">
        <v>3502</v>
      </c>
      <c r="D1430" s="12">
        <v>201820</v>
      </c>
      <c r="E1430" s="13">
        <v>1</v>
      </c>
      <c r="F1430" s="12" t="s">
        <v>26</v>
      </c>
      <c r="G1430" s="12" t="s">
        <v>396</v>
      </c>
      <c r="H1430" s="12">
        <v>5</v>
      </c>
      <c r="I1430" s="12">
        <v>5</v>
      </c>
      <c r="J1430" s="12">
        <v>5</v>
      </c>
      <c r="K1430" s="12">
        <v>5</v>
      </c>
      <c r="L1430" s="12">
        <v>6</v>
      </c>
      <c r="M1430" s="12">
        <v>3</v>
      </c>
      <c r="N1430" s="10" t="str">
        <f>LEFT(Data[[#This Row],[Instructor]],1)</f>
        <v>J</v>
      </c>
      <c r="O1430" s="10" t="str">
        <f>LEFT(Data[[#This Row],[Course Name]],5)</f>
        <v>22473</v>
      </c>
      <c r="P1430" s="11">
        <f t="shared" si="23"/>
        <v>3</v>
      </c>
      <c r="Q1430" s="12">
        <v>50</v>
      </c>
    </row>
    <row r="1431" spans="1:17" x14ac:dyDescent="0.3">
      <c r="A1431" s="12" t="s">
        <v>3503</v>
      </c>
      <c r="B1431" s="12" t="s">
        <v>3504</v>
      </c>
      <c r="C1431" s="12" t="s">
        <v>2117</v>
      </c>
      <c r="D1431" s="12">
        <v>201820</v>
      </c>
      <c r="E1431" s="13">
        <v>1</v>
      </c>
      <c r="F1431" s="12" t="s">
        <v>26</v>
      </c>
      <c r="G1431" s="12" t="s">
        <v>434</v>
      </c>
      <c r="H1431" s="12">
        <v>4.3899999999999997</v>
      </c>
      <c r="I1431" s="12">
        <v>4.41</v>
      </c>
      <c r="J1431" s="12">
        <v>4.3600000000000003</v>
      </c>
      <c r="K1431" s="12">
        <v>4.3899999999999997</v>
      </c>
      <c r="L1431" s="12">
        <v>42</v>
      </c>
      <c r="M1431" s="12">
        <v>21</v>
      </c>
      <c r="N1431" s="10" t="str">
        <f>LEFT(Data[[#This Row],[Instructor]],1)</f>
        <v>O</v>
      </c>
      <c r="O1431" s="10" t="str">
        <f>LEFT(Data[[#This Row],[Course Name]],5)</f>
        <v>22496</v>
      </c>
      <c r="P1431" s="11">
        <f t="shared" si="23"/>
        <v>21</v>
      </c>
      <c r="Q1431" s="12">
        <v>50</v>
      </c>
    </row>
    <row r="1432" spans="1:17" x14ac:dyDescent="0.3">
      <c r="A1432" s="12" t="s">
        <v>3505</v>
      </c>
      <c r="B1432" s="12" t="s">
        <v>3506</v>
      </c>
      <c r="C1432" s="12" t="s">
        <v>2117</v>
      </c>
      <c r="D1432" s="12">
        <v>201820</v>
      </c>
      <c r="E1432" s="13">
        <v>1</v>
      </c>
      <c r="F1432" s="12" t="s">
        <v>26</v>
      </c>
      <c r="G1432" s="12" t="s">
        <v>434</v>
      </c>
      <c r="H1432" s="12">
        <v>4.68</v>
      </c>
      <c r="I1432" s="12">
        <v>4.46</v>
      </c>
      <c r="J1432" s="12">
        <v>4.79</v>
      </c>
      <c r="K1432" s="12">
        <v>4.6399999999999997</v>
      </c>
      <c r="L1432" s="12">
        <v>27</v>
      </c>
      <c r="M1432" s="12">
        <v>13</v>
      </c>
      <c r="N1432" s="10" t="str">
        <f>LEFT(Data[[#This Row],[Instructor]],1)</f>
        <v>O</v>
      </c>
      <c r="O1432" s="10" t="str">
        <f>LEFT(Data[[#This Row],[Course Name]],5)</f>
        <v>22497</v>
      </c>
      <c r="P1432" s="11">
        <f t="shared" si="23"/>
        <v>14</v>
      </c>
      <c r="Q1432" s="12">
        <v>48</v>
      </c>
    </row>
    <row r="1433" spans="1:17" x14ac:dyDescent="0.3">
      <c r="A1433" s="12" t="s">
        <v>3507</v>
      </c>
      <c r="B1433" s="12" t="s">
        <v>3508</v>
      </c>
      <c r="C1433" s="12" t="s">
        <v>875</v>
      </c>
      <c r="D1433" s="12">
        <v>201820</v>
      </c>
      <c r="E1433" s="13">
        <v>1</v>
      </c>
      <c r="F1433" s="12" t="s">
        <v>26</v>
      </c>
      <c r="G1433" s="12" t="s">
        <v>434</v>
      </c>
      <c r="H1433" s="12">
        <v>4.97</v>
      </c>
      <c r="I1433" s="12">
        <v>4.96</v>
      </c>
      <c r="J1433" s="12">
        <v>4.95</v>
      </c>
      <c r="K1433" s="12">
        <v>4.96</v>
      </c>
      <c r="L1433" s="12">
        <v>13</v>
      </c>
      <c r="M1433" s="12">
        <v>5</v>
      </c>
      <c r="N1433" s="10" t="str">
        <f>LEFT(Data[[#This Row],[Instructor]],1)</f>
        <v>C</v>
      </c>
      <c r="O1433" s="10" t="str">
        <f>LEFT(Data[[#This Row],[Course Name]],5)</f>
        <v>22498</v>
      </c>
      <c r="P1433" s="11">
        <f t="shared" si="23"/>
        <v>8</v>
      </c>
      <c r="Q1433" s="12">
        <v>38</v>
      </c>
    </row>
    <row r="1434" spans="1:17" x14ac:dyDescent="0.3">
      <c r="A1434" s="12" t="s">
        <v>3509</v>
      </c>
      <c r="B1434" s="12" t="s">
        <v>3510</v>
      </c>
      <c r="C1434" s="12" t="s">
        <v>1976</v>
      </c>
      <c r="D1434" s="12">
        <v>201820</v>
      </c>
      <c r="E1434" s="13">
        <v>1</v>
      </c>
      <c r="F1434" s="12" t="s">
        <v>26</v>
      </c>
      <c r="G1434" s="12" t="s">
        <v>434</v>
      </c>
      <c r="H1434" s="12">
        <v>4.57</v>
      </c>
      <c r="I1434" s="12">
        <v>4.5599999999999996</v>
      </c>
      <c r="J1434" s="12">
        <v>4.43</v>
      </c>
      <c r="K1434" s="12">
        <v>4.53</v>
      </c>
      <c r="L1434" s="12">
        <v>25</v>
      </c>
      <c r="M1434" s="12">
        <v>10</v>
      </c>
      <c r="N1434" s="10" t="str">
        <f>LEFT(Data[[#This Row],[Instructor]],1)</f>
        <v>D</v>
      </c>
      <c r="O1434" s="10" t="str">
        <f>LEFT(Data[[#This Row],[Course Name]],5)</f>
        <v>22500</v>
      </c>
      <c r="P1434" s="11">
        <f t="shared" si="23"/>
        <v>15</v>
      </c>
      <c r="Q1434" s="12">
        <v>40</v>
      </c>
    </row>
    <row r="1435" spans="1:17" x14ac:dyDescent="0.3">
      <c r="A1435" s="12" t="s">
        <v>3511</v>
      </c>
      <c r="B1435" s="12" t="s">
        <v>3512</v>
      </c>
      <c r="C1435" s="12" t="s">
        <v>2549</v>
      </c>
      <c r="D1435" s="12">
        <v>201820</v>
      </c>
      <c r="F1435" s="12" t="s">
        <v>42</v>
      </c>
      <c r="G1435" s="12" t="s">
        <v>44</v>
      </c>
      <c r="H1435" s="12">
        <v>4.6500000000000004</v>
      </c>
      <c r="I1435" s="12">
        <v>4.72</v>
      </c>
      <c r="J1435" s="12">
        <v>4.75</v>
      </c>
      <c r="K1435" s="12">
        <v>4.6900000000000004</v>
      </c>
      <c r="L1435" s="12">
        <v>16</v>
      </c>
      <c r="M1435" s="12">
        <v>5</v>
      </c>
      <c r="N1435" s="10" t="str">
        <f>LEFT(Data[[#This Row],[Instructor]],1)</f>
        <v>S</v>
      </c>
      <c r="O1435" s="10" t="str">
        <f>LEFT(Data[[#This Row],[Course Name]],5)</f>
        <v>22501</v>
      </c>
      <c r="P1435" s="11">
        <f t="shared" si="23"/>
        <v>11</v>
      </c>
      <c r="Q1435" s="12">
        <v>31</v>
      </c>
    </row>
    <row r="1436" spans="1:17" x14ac:dyDescent="0.3">
      <c r="A1436" s="12" t="s">
        <v>3513</v>
      </c>
      <c r="B1436" s="12" t="s">
        <v>3514</v>
      </c>
      <c r="C1436" s="12" t="s">
        <v>1384</v>
      </c>
      <c r="D1436" s="12">
        <v>201820</v>
      </c>
      <c r="E1436" s="13">
        <v>1</v>
      </c>
      <c r="F1436" s="12" t="s">
        <v>42</v>
      </c>
      <c r="G1436" s="12" t="s">
        <v>367</v>
      </c>
      <c r="H1436" s="12">
        <v>4.29</v>
      </c>
      <c r="I1436" s="12">
        <v>4.63</v>
      </c>
      <c r="J1436" s="12">
        <v>4.5</v>
      </c>
      <c r="K1436" s="12">
        <v>4.4400000000000004</v>
      </c>
      <c r="L1436" s="12">
        <v>10</v>
      </c>
      <c r="M1436" s="12">
        <v>6</v>
      </c>
      <c r="N1436" s="10" t="str">
        <f>LEFT(Data[[#This Row],[Instructor]],1)</f>
        <v>S</v>
      </c>
      <c r="O1436" s="10" t="str">
        <f>LEFT(Data[[#This Row],[Course Name]],5)</f>
        <v>22502</v>
      </c>
      <c r="P1436" s="11">
        <f t="shared" si="23"/>
        <v>4</v>
      </c>
      <c r="Q1436" s="12">
        <v>60</v>
      </c>
    </row>
    <row r="1437" spans="1:17" x14ac:dyDescent="0.3">
      <c r="A1437" s="12" t="s">
        <v>3515</v>
      </c>
      <c r="B1437" s="12" t="s">
        <v>3516</v>
      </c>
      <c r="C1437" s="12" t="s">
        <v>829</v>
      </c>
      <c r="D1437" s="12">
        <v>201820</v>
      </c>
      <c r="E1437" s="13">
        <v>1</v>
      </c>
      <c r="F1437" s="12" t="s">
        <v>42</v>
      </c>
      <c r="G1437" s="12" t="s">
        <v>367</v>
      </c>
      <c r="H1437" s="12">
        <v>4.82</v>
      </c>
      <c r="I1437" s="12">
        <v>4.9000000000000004</v>
      </c>
      <c r="J1437" s="12">
        <v>4.45</v>
      </c>
      <c r="K1437" s="12">
        <v>4.76</v>
      </c>
      <c r="L1437" s="12">
        <v>15</v>
      </c>
      <c r="M1437" s="12">
        <v>5</v>
      </c>
      <c r="N1437" s="10" t="str">
        <f>LEFT(Data[[#This Row],[Instructor]],1)</f>
        <v>C</v>
      </c>
      <c r="O1437" s="10" t="str">
        <f>LEFT(Data[[#This Row],[Course Name]],5)</f>
        <v>22503</v>
      </c>
      <c r="P1437" s="11">
        <f t="shared" si="23"/>
        <v>10</v>
      </c>
      <c r="Q1437" s="12">
        <v>33</v>
      </c>
    </row>
    <row r="1438" spans="1:17" x14ac:dyDescent="0.3">
      <c r="A1438" s="12" t="s">
        <v>3517</v>
      </c>
      <c r="B1438" s="12" t="s">
        <v>3518</v>
      </c>
      <c r="C1438" s="12" t="s">
        <v>1808</v>
      </c>
      <c r="D1438" s="12">
        <v>201820</v>
      </c>
      <c r="F1438" s="12" t="s">
        <v>42</v>
      </c>
      <c r="G1438" s="12" t="s">
        <v>367</v>
      </c>
      <c r="H1438" s="12">
        <v>5</v>
      </c>
      <c r="I1438" s="12">
        <v>5</v>
      </c>
      <c r="J1438" s="12">
        <v>5</v>
      </c>
      <c r="K1438" s="12">
        <v>5</v>
      </c>
      <c r="L1438" s="12">
        <v>6</v>
      </c>
      <c r="M1438" s="12">
        <v>1</v>
      </c>
      <c r="N1438" s="10" t="str">
        <f>LEFT(Data[[#This Row],[Instructor]],1)</f>
        <v>T</v>
      </c>
      <c r="O1438" s="10" t="str">
        <f>LEFT(Data[[#This Row],[Course Name]],5)</f>
        <v>22504</v>
      </c>
      <c r="P1438" s="11">
        <f t="shared" si="23"/>
        <v>5</v>
      </c>
      <c r="Q1438" s="12">
        <v>17</v>
      </c>
    </row>
    <row r="1439" spans="1:17" x14ac:dyDescent="0.3">
      <c r="A1439" s="12" t="s">
        <v>3519</v>
      </c>
      <c r="B1439" s="12" t="s">
        <v>3520</v>
      </c>
      <c r="C1439" s="12" t="s">
        <v>884</v>
      </c>
      <c r="D1439" s="12">
        <v>201820</v>
      </c>
      <c r="E1439" s="13">
        <v>1</v>
      </c>
      <c r="F1439" s="12" t="s">
        <v>26</v>
      </c>
      <c r="G1439" s="12" t="s">
        <v>434</v>
      </c>
      <c r="H1439" s="12">
        <v>3.96</v>
      </c>
      <c r="I1439" s="12">
        <v>4.09</v>
      </c>
      <c r="J1439" s="12">
        <v>4.16</v>
      </c>
      <c r="K1439" s="12">
        <v>4.05</v>
      </c>
      <c r="L1439" s="12">
        <v>28</v>
      </c>
      <c r="M1439" s="12">
        <v>14</v>
      </c>
      <c r="N1439" s="10" t="str">
        <f>LEFT(Data[[#This Row],[Instructor]],1)</f>
        <v>Z</v>
      </c>
      <c r="O1439" s="10" t="str">
        <f>LEFT(Data[[#This Row],[Course Name]],5)</f>
        <v>22505</v>
      </c>
      <c r="P1439" s="11">
        <f t="shared" si="23"/>
        <v>14</v>
      </c>
      <c r="Q1439" s="12">
        <v>50</v>
      </c>
    </row>
    <row r="1440" spans="1:17" x14ac:dyDescent="0.3">
      <c r="A1440" s="12" t="s">
        <v>3521</v>
      </c>
      <c r="B1440" s="12" t="s">
        <v>3522</v>
      </c>
      <c r="C1440" s="12" t="s">
        <v>1966</v>
      </c>
      <c r="D1440" s="12">
        <v>201820</v>
      </c>
      <c r="E1440" s="13">
        <v>1</v>
      </c>
      <c r="F1440" s="12" t="s">
        <v>21</v>
      </c>
      <c r="G1440" s="12" t="s">
        <v>548</v>
      </c>
      <c r="H1440" s="12">
        <v>4.62</v>
      </c>
      <c r="I1440" s="12">
        <v>4.74</v>
      </c>
      <c r="J1440" s="12">
        <v>3.68</v>
      </c>
      <c r="K1440" s="12">
        <v>4.4400000000000004</v>
      </c>
      <c r="L1440" s="12">
        <v>14</v>
      </c>
      <c r="M1440" s="12">
        <v>7</v>
      </c>
      <c r="N1440" s="10" t="str">
        <f>LEFT(Data[[#This Row],[Instructor]],1)</f>
        <v>K</v>
      </c>
      <c r="O1440" s="10" t="str">
        <f>LEFT(Data[[#This Row],[Course Name]],5)</f>
        <v>22506</v>
      </c>
      <c r="P1440" s="11">
        <f t="shared" si="23"/>
        <v>7</v>
      </c>
      <c r="Q1440" s="12">
        <v>50</v>
      </c>
    </row>
    <row r="1441" spans="1:17" x14ac:dyDescent="0.3">
      <c r="A1441" s="12" t="s">
        <v>3523</v>
      </c>
      <c r="B1441" s="12" t="s">
        <v>3524</v>
      </c>
      <c r="C1441" s="12" t="s">
        <v>567</v>
      </c>
      <c r="D1441" s="12">
        <v>201820</v>
      </c>
      <c r="E1441" s="13">
        <v>1</v>
      </c>
      <c r="F1441" s="12" t="s">
        <v>42</v>
      </c>
      <c r="G1441" s="12" t="s">
        <v>43</v>
      </c>
      <c r="H1441" s="12">
        <v>4.0999999999999996</v>
      </c>
      <c r="I1441" s="12">
        <v>4.05</v>
      </c>
      <c r="J1441" s="12">
        <v>4.03</v>
      </c>
      <c r="K1441" s="12">
        <v>4.07</v>
      </c>
      <c r="L1441" s="12">
        <v>37</v>
      </c>
      <c r="M1441" s="12">
        <v>8</v>
      </c>
      <c r="N1441" s="10" t="str">
        <f>LEFT(Data[[#This Row],[Instructor]],1)</f>
        <v>K</v>
      </c>
      <c r="O1441" s="10" t="str">
        <f>LEFT(Data[[#This Row],[Course Name]],5)</f>
        <v>22507</v>
      </c>
      <c r="P1441" s="11">
        <f t="shared" si="23"/>
        <v>29</v>
      </c>
      <c r="Q1441" s="12">
        <v>22</v>
      </c>
    </row>
    <row r="1442" spans="1:17" x14ac:dyDescent="0.3">
      <c r="A1442" s="12" t="s">
        <v>3525</v>
      </c>
      <c r="B1442" s="12" t="s">
        <v>3526</v>
      </c>
      <c r="C1442" s="12" t="s">
        <v>567</v>
      </c>
      <c r="D1442" s="12">
        <v>201820</v>
      </c>
      <c r="E1442" s="13">
        <v>1</v>
      </c>
      <c r="F1442" s="12" t="s">
        <v>42</v>
      </c>
      <c r="G1442" s="12" t="s">
        <v>43</v>
      </c>
      <c r="H1442" s="12">
        <v>4.41</v>
      </c>
      <c r="I1442" s="12">
        <v>4.2699999999999996</v>
      </c>
      <c r="J1442" s="12">
        <v>4.18</v>
      </c>
      <c r="K1442" s="12">
        <v>4.3099999999999996</v>
      </c>
      <c r="L1442" s="12">
        <v>32</v>
      </c>
      <c r="M1442" s="12">
        <v>8</v>
      </c>
      <c r="N1442" s="10" t="str">
        <f>LEFT(Data[[#This Row],[Instructor]],1)</f>
        <v>K</v>
      </c>
      <c r="O1442" s="10" t="str">
        <f>LEFT(Data[[#This Row],[Course Name]],5)</f>
        <v>22510</v>
      </c>
      <c r="P1442" s="11">
        <f t="shared" si="23"/>
        <v>24</v>
      </c>
      <c r="Q1442" s="12">
        <v>25</v>
      </c>
    </row>
    <row r="1443" spans="1:17" x14ac:dyDescent="0.3">
      <c r="A1443" s="12" t="s">
        <v>3527</v>
      </c>
      <c r="B1443" s="12" t="s">
        <v>3528</v>
      </c>
      <c r="C1443" s="12" t="s">
        <v>2361</v>
      </c>
      <c r="D1443" s="12">
        <v>201820</v>
      </c>
      <c r="E1443" s="13">
        <v>1</v>
      </c>
      <c r="F1443" s="12" t="s">
        <v>26</v>
      </c>
      <c r="G1443" s="12" t="s">
        <v>434</v>
      </c>
      <c r="H1443" s="12">
        <v>4.4400000000000004</v>
      </c>
      <c r="I1443" s="12">
        <v>4.17</v>
      </c>
      <c r="J1443" s="12">
        <v>3.92</v>
      </c>
      <c r="K1443" s="12">
        <v>4.24</v>
      </c>
      <c r="L1443" s="12">
        <v>33</v>
      </c>
      <c r="M1443" s="12">
        <v>6</v>
      </c>
      <c r="N1443" s="10" t="str">
        <f>LEFT(Data[[#This Row],[Instructor]],1)</f>
        <v>C</v>
      </c>
      <c r="O1443" s="10" t="str">
        <f>LEFT(Data[[#This Row],[Course Name]],5)</f>
        <v>22511</v>
      </c>
      <c r="P1443" s="11">
        <f t="shared" si="23"/>
        <v>27</v>
      </c>
      <c r="Q1443" s="12">
        <v>18</v>
      </c>
    </row>
    <row r="1444" spans="1:17" x14ac:dyDescent="0.3">
      <c r="A1444" s="12" t="s">
        <v>3529</v>
      </c>
      <c r="B1444" s="12" t="s">
        <v>3530</v>
      </c>
      <c r="C1444" s="12" t="s">
        <v>2532</v>
      </c>
      <c r="D1444" s="12">
        <v>201820</v>
      </c>
      <c r="E1444" s="13">
        <v>1</v>
      </c>
      <c r="F1444" s="12" t="s">
        <v>400</v>
      </c>
      <c r="G1444" s="12" t="s">
        <v>401</v>
      </c>
      <c r="H1444" s="12">
        <v>4.33</v>
      </c>
      <c r="I1444" s="12">
        <v>4.07</v>
      </c>
      <c r="J1444" s="12">
        <v>3.92</v>
      </c>
      <c r="K1444" s="12">
        <v>4.16</v>
      </c>
      <c r="L1444" s="12">
        <v>14</v>
      </c>
      <c r="M1444" s="12">
        <v>6</v>
      </c>
      <c r="N1444" s="10" t="str">
        <f>LEFT(Data[[#This Row],[Instructor]],1)</f>
        <v>J</v>
      </c>
      <c r="O1444" s="10" t="str">
        <f>LEFT(Data[[#This Row],[Course Name]],5)</f>
        <v>22512</v>
      </c>
      <c r="P1444" s="11">
        <f t="shared" si="23"/>
        <v>8</v>
      </c>
      <c r="Q1444" s="12">
        <v>43</v>
      </c>
    </row>
    <row r="1445" spans="1:17" x14ac:dyDescent="0.3">
      <c r="A1445" s="12" t="s">
        <v>3531</v>
      </c>
      <c r="B1445" s="12" t="s">
        <v>3532</v>
      </c>
      <c r="C1445" s="12" t="s">
        <v>699</v>
      </c>
      <c r="D1445" s="12">
        <v>201820</v>
      </c>
      <c r="F1445" s="12" t="s">
        <v>14</v>
      </c>
      <c r="G1445" s="12" t="s">
        <v>78</v>
      </c>
      <c r="H1445" s="12">
        <v>3.87</v>
      </c>
      <c r="I1445" s="12">
        <v>4.4800000000000004</v>
      </c>
      <c r="J1445" s="12">
        <v>4.25</v>
      </c>
      <c r="K1445" s="12">
        <v>4.1399999999999997</v>
      </c>
      <c r="L1445" s="12">
        <v>22</v>
      </c>
      <c r="M1445" s="12">
        <v>10</v>
      </c>
      <c r="N1445" s="10" t="str">
        <f>LEFT(Data[[#This Row],[Instructor]],1)</f>
        <v>A</v>
      </c>
      <c r="O1445" s="10" t="str">
        <f>LEFT(Data[[#This Row],[Course Name]],5)</f>
        <v>22514</v>
      </c>
      <c r="P1445" s="11">
        <f t="shared" si="23"/>
        <v>12</v>
      </c>
      <c r="Q1445" s="12">
        <v>45</v>
      </c>
    </row>
    <row r="1446" spans="1:17" x14ac:dyDescent="0.3">
      <c r="A1446" s="12" t="s">
        <v>3533</v>
      </c>
      <c r="B1446" s="12" t="s">
        <v>3534</v>
      </c>
      <c r="C1446" s="12" t="s">
        <v>564</v>
      </c>
      <c r="D1446" s="12">
        <v>201820</v>
      </c>
      <c r="F1446" s="12" t="s">
        <v>42</v>
      </c>
      <c r="G1446" s="12" t="s">
        <v>43</v>
      </c>
      <c r="H1446" s="12">
        <v>4.88</v>
      </c>
      <c r="I1446" s="12">
        <v>4.8</v>
      </c>
      <c r="J1446" s="12">
        <v>5</v>
      </c>
      <c r="K1446" s="12">
        <v>4.88</v>
      </c>
      <c r="L1446" s="12">
        <v>5</v>
      </c>
      <c r="M1446" s="12">
        <v>2</v>
      </c>
      <c r="N1446" s="10" t="str">
        <f>LEFT(Data[[#This Row],[Instructor]],1)</f>
        <v>W</v>
      </c>
      <c r="O1446" s="10" t="str">
        <f>LEFT(Data[[#This Row],[Course Name]],5)</f>
        <v>22516</v>
      </c>
      <c r="P1446" s="11">
        <f t="shared" si="23"/>
        <v>3</v>
      </c>
      <c r="Q1446" s="12">
        <v>40</v>
      </c>
    </row>
    <row r="1447" spans="1:17" x14ac:dyDescent="0.3">
      <c r="A1447" s="12" t="s">
        <v>3535</v>
      </c>
      <c r="B1447" s="12" t="s">
        <v>3536</v>
      </c>
      <c r="C1447" s="12" t="s">
        <v>1604</v>
      </c>
      <c r="D1447" s="12">
        <v>201820</v>
      </c>
      <c r="F1447" s="12" t="s">
        <v>42</v>
      </c>
      <c r="G1447" s="12" t="s">
        <v>536</v>
      </c>
      <c r="H1447" s="12">
        <v>4.25</v>
      </c>
      <c r="I1447" s="12">
        <v>3.8</v>
      </c>
      <c r="J1447" s="12">
        <v>4.5</v>
      </c>
      <c r="K1447" s="12">
        <v>4.18</v>
      </c>
      <c r="L1447" s="12">
        <v>5</v>
      </c>
      <c r="M1447" s="12">
        <v>2</v>
      </c>
      <c r="N1447" s="10" t="str">
        <f>LEFT(Data[[#This Row],[Instructor]],1)</f>
        <v>D</v>
      </c>
      <c r="O1447" s="10" t="str">
        <f>LEFT(Data[[#This Row],[Course Name]],5)</f>
        <v>22517</v>
      </c>
      <c r="P1447" s="11">
        <f t="shared" si="23"/>
        <v>3</v>
      </c>
      <c r="Q1447" s="12">
        <v>40</v>
      </c>
    </row>
    <row r="1448" spans="1:17" x14ac:dyDescent="0.3">
      <c r="A1448" s="12" t="s">
        <v>3537</v>
      </c>
      <c r="B1448" s="12" t="s">
        <v>3538</v>
      </c>
      <c r="C1448" s="12" t="s">
        <v>3539</v>
      </c>
      <c r="D1448" s="12">
        <v>201820</v>
      </c>
      <c r="E1448" s="13">
        <v>1</v>
      </c>
      <c r="F1448" s="12" t="s">
        <v>26</v>
      </c>
      <c r="G1448" s="12" t="s">
        <v>434</v>
      </c>
      <c r="H1448" s="12">
        <v>4.75</v>
      </c>
      <c r="I1448" s="12">
        <v>4.67</v>
      </c>
      <c r="J1448" s="12">
        <v>4.13</v>
      </c>
      <c r="K1448" s="12">
        <v>4.58</v>
      </c>
      <c r="L1448" s="12">
        <v>27</v>
      </c>
      <c r="M1448" s="12">
        <v>8</v>
      </c>
      <c r="N1448" s="10" t="str">
        <f>LEFT(Data[[#This Row],[Instructor]],1)</f>
        <v>N</v>
      </c>
      <c r="O1448" s="10" t="str">
        <f>LEFT(Data[[#This Row],[Course Name]],5)</f>
        <v>22518</v>
      </c>
      <c r="P1448" s="11">
        <f t="shared" si="23"/>
        <v>19</v>
      </c>
      <c r="Q1448" s="12">
        <v>30</v>
      </c>
    </row>
    <row r="1449" spans="1:17" x14ac:dyDescent="0.3">
      <c r="A1449" s="12" t="s">
        <v>3540</v>
      </c>
      <c r="B1449" s="12" t="s">
        <v>3541</v>
      </c>
      <c r="C1449" s="12" t="s">
        <v>2532</v>
      </c>
      <c r="D1449" s="12">
        <v>201820</v>
      </c>
      <c r="F1449" s="12" t="s">
        <v>400</v>
      </c>
      <c r="G1449" s="12" t="s">
        <v>401</v>
      </c>
      <c r="H1449" s="12">
        <v>4.6399999999999997</v>
      </c>
      <c r="I1449" s="12">
        <v>4.6500000000000004</v>
      </c>
      <c r="J1449" s="12">
        <v>4.59</v>
      </c>
      <c r="K1449" s="12">
        <v>4.63</v>
      </c>
      <c r="L1449" s="12">
        <v>17</v>
      </c>
      <c r="M1449" s="12">
        <v>8</v>
      </c>
      <c r="N1449" s="10" t="str">
        <f>LEFT(Data[[#This Row],[Instructor]],1)</f>
        <v>J</v>
      </c>
      <c r="O1449" s="10" t="str">
        <f>LEFT(Data[[#This Row],[Course Name]],5)</f>
        <v>22519</v>
      </c>
      <c r="P1449" s="11">
        <f t="shared" si="23"/>
        <v>9</v>
      </c>
      <c r="Q1449" s="12">
        <v>47</v>
      </c>
    </row>
    <row r="1450" spans="1:17" x14ac:dyDescent="0.3">
      <c r="A1450" s="12" t="s">
        <v>3542</v>
      </c>
      <c r="B1450" s="12" t="s">
        <v>3543</v>
      </c>
      <c r="C1450" s="12" t="s">
        <v>3544</v>
      </c>
      <c r="D1450" s="12">
        <v>201820</v>
      </c>
      <c r="E1450" s="13">
        <v>1</v>
      </c>
      <c r="F1450" s="12" t="s">
        <v>26</v>
      </c>
      <c r="G1450" s="12" t="s">
        <v>434</v>
      </c>
      <c r="H1450" s="12">
        <v>4.8099999999999996</v>
      </c>
      <c r="I1450" s="12">
        <v>4.76</v>
      </c>
      <c r="J1450" s="12">
        <v>4.22</v>
      </c>
      <c r="K1450" s="12">
        <v>4.6500000000000004</v>
      </c>
      <c r="L1450" s="12">
        <v>27</v>
      </c>
      <c r="M1450" s="12">
        <v>9</v>
      </c>
      <c r="N1450" s="10" t="str">
        <f>LEFT(Data[[#This Row],[Instructor]],1)</f>
        <v>S</v>
      </c>
      <c r="O1450" s="10" t="str">
        <f>LEFT(Data[[#This Row],[Course Name]],5)</f>
        <v>22521</v>
      </c>
      <c r="P1450" s="11">
        <f t="shared" si="23"/>
        <v>18</v>
      </c>
      <c r="Q1450" s="12">
        <v>33</v>
      </c>
    </row>
    <row r="1451" spans="1:17" x14ac:dyDescent="0.3">
      <c r="A1451" s="12" t="s">
        <v>3545</v>
      </c>
      <c r="B1451" s="12" t="s">
        <v>3546</v>
      </c>
      <c r="C1451" s="12" t="s">
        <v>881</v>
      </c>
      <c r="D1451" s="12">
        <v>201820</v>
      </c>
      <c r="E1451" s="13">
        <v>1</v>
      </c>
      <c r="F1451" s="12" t="s">
        <v>26</v>
      </c>
      <c r="G1451" s="12" t="s">
        <v>434</v>
      </c>
      <c r="H1451" s="12">
        <v>4.34</v>
      </c>
      <c r="I1451" s="12">
        <v>4.63</v>
      </c>
      <c r="J1451" s="12">
        <v>4.5</v>
      </c>
      <c r="K1451" s="12">
        <v>4.46</v>
      </c>
      <c r="L1451" s="12">
        <v>29</v>
      </c>
      <c r="M1451" s="12">
        <v>15</v>
      </c>
      <c r="N1451" s="10" t="str">
        <f>LEFT(Data[[#This Row],[Instructor]],1)</f>
        <v>R</v>
      </c>
      <c r="O1451" s="10" t="str">
        <f>LEFT(Data[[#This Row],[Course Name]],5)</f>
        <v>22522</v>
      </c>
      <c r="P1451" s="11">
        <f t="shared" si="23"/>
        <v>14</v>
      </c>
      <c r="Q1451" s="12">
        <v>52</v>
      </c>
    </row>
    <row r="1452" spans="1:17" x14ac:dyDescent="0.3">
      <c r="A1452" s="12" t="s">
        <v>3547</v>
      </c>
      <c r="B1452" s="12" t="s">
        <v>3548</v>
      </c>
      <c r="C1452" s="12" t="s">
        <v>884</v>
      </c>
      <c r="D1452" s="12">
        <v>201820</v>
      </c>
      <c r="E1452" s="13">
        <v>1</v>
      </c>
      <c r="F1452" s="12" t="s">
        <v>26</v>
      </c>
      <c r="G1452" s="12" t="s">
        <v>434</v>
      </c>
      <c r="H1452" s="12">
        <v>4.58</v>
      </c>
      <c r="I1452" s="12">
        <v>4.4800000000000004</v>
      </c>
      <c r="J1452" s="12">
        <v>4.75</v>
      </c>
      <c r="K1452" s="12">
        <v>4.59</v>
      </c>
      <c r="L1452" s="12">
        <v>15</v>
      </c>
      <c r="M1452" s="12">
        <v>5</v>
      </c>
      <c r="N1452" s="10" t="str">
        <f>LEFT(Data[[#This Row],[Instructor]],1)</f>
        <v>Z</v>
      </c>
      <c r="O1452" s="10" t="str">
        <f>LEFT(Data[[#This Row],[Course Name]],5)</f>
        <v>22523</v>
      </c>
      <c r="P1452" s="11">
        <f t="shared" si="23"/>
        <v>10</v>
      </c>
      <c r="Q1452" s="12">
        <v>33</v>
      </c>
    </row>
    <row r="1453" spans="1:17" x14ac:dyDescent="0.3">
      <c r="A1453" s="12" t="s">
        <v>3549</v>
      </c>
      <c r="B1453" s="12" t="s">
        <v>3550</v>
      </c>
      <c r="C1453" s="12" t="s">
        <v>1981</v>
      </c>
      <c r="D1453" s="12">
        <v>201820</v>
      </c>
      <c r="E1453" s="13">
        <v>1</v>
      </c>
      <c r="F1453" s="12" t="s">
        <v>26</v>
      </c>
      <c r="G1453" s="12" t="s">
        <v>434</v>
      </c>
      <c r="H1453" s="12">
        <v>4.5</v>
      </c>
      <c r="I1453" s="12">
        <v>4.5</v>
      </c>
      <c r="J1453" s="12">
        <v>4.38</v>
      </c>
      <c r="K1453" s="12">
        <v>4.47</v>
      </c>
      <c r="L1453" s="12">
        <v>11</v>
      </c>
      <c r="M1453" s="12">
        <v>4</v>
      </c>
      <c r="N1453" s="10" t="str">
        <f>LEFT(Data[[#This Row],[Instructor]],1)</f>
        <v>J</v>
      </c>
      <c r="O1453" s="10" t="str">
        <f>LEFT(Data[[#This Row],[Course Name]],5)</f>
        <v>22524</v>
      </c>
      <c r="P1453" s="11">
        <f t="shared" si="23"/>
        <v>7</v>
      </c>
      <c r="Q1453" s="12">
        <v>36</v>
      </c>
    </row>
    <row r="1454" spans="1:17" x14ac:dyDescent="0.3">
      <c r="A1454" s="12" t="s">
        <v>3551</v>
      </c>
      <c r="B1454" s="12" t="s">
        <v>3552</v>
      </c>
      <c r="C1454" s="12" t="s">
        <v>2650</v>
      </c>
      <c r="D1454" s="12">
        <v>201820</v>
      </c>
      <c r="F1454" s="12" t="s">
        <v>42</v>
      </c>
      <c r="G1454" s="12" t="s">
        <v>536</v>
      </c>
      <c r="H1454" s="12">
        <v>4.97</v>
      </c>
      <c r="I1454" s="12">
        <v>5</v>
      </c>
      <c r="J1454" s="12">
        <v>4.8</v>
      </c>
      <c r="K1454" s="12">
        <v>4.9400000000000004</v>
      </c>
      <c r="L1454" s="12">
        <v>8</v>
      </c>
      <c r="M1454" s="12">
        <v>5</v>
      </c>
      <c r="N1454" s="10" t="str">
        <f>LEFT(Data[[#This Row],[Instructor]],1)</f>
        <v>A</v>
      </c>
      <c r="O1454" s="10" t="str">
        <f>LEFT(Data[[#This Row],[Course Name]],5)</f>
        <v>22525</v>
      </c>
      <c r="P1454" s="11">
        <f t="shared" si="23"/>
        <v>3</v>
      </c>
      <c r="Q1454" s="12">
        <v>63</v>
      </c>
    </row>
    <row r="1455" spans="1:17" x14ac:dyDescent="0.3">
      <c r="A1455" s="12" t="s">
        <v>3553</v>
      </c>
      <c r="B1455" s="12" t="s">
        <v>3554</v>
      </c>
      <c r="C1455" s="12" t="s">
        <v>878</v>
      </c>
      <c r="D1455" s="12">
        <v>201820</v>
      </c>
      <c r="E1455" s="13">
        <v>1</v>
      </c>
      <c r="F1455" s="12" t="s">
        <v>26</v>
      </c>
      <c r="G1455" s="12" t="s">
        <v>434</v>
      </c>
      <c r="H1455" s="12">
        <v>4.0999999999999996</v>
      </c>
      <c r="I1455" s="12">
        <v>3.67</v>
      </c>
      <c r="J1455" s="12">
        <v>3.5</v>
      </c>
      <c r="K1455" s="12">
        <v>3.83</v>
      </c>
      <c r="L1455" s="12">
        <v>18</v>
      </c>
      <c r="M1455" s="12">
        <v>6</v>
      </c>
      <c r="N1455" s="10" t="str">
        <f>LEFT(Data[[#This Row],[Instructor]],1)</f>
        <v>J</v>
      </c>
      <c r="O1455" s="10" t="str">
        <f>LEFT(Data[[#This Row],[Course Name]],5)</f>
        <v>22527</v>
      </c>
      <c r="P1455" s="11">
        <f t="shared" si="23"/>
        <v>12</v>
      </c>
      <c r="Q1455" s="12">
        <v>33</v>
      </c>
    </row>
    <row r="1456" spans="1:17" x14ac:dyDescent="0.3">
      <c r="A1456" s="12" t="s">
        <v>3555</v>
      </c>
      <c r="B1456" s="12" t="s">
        <v>3556</v>
      </c>
      <c r="C1456" s="12" t="s">
        <v>2005</v>
      </c>
      <c r="D1456" s="12">
        <v>201820</v>
      </c>
      <c r="F1456" s="12" t="s">
        <v>42</v>
      </c>
      <c r="G1456" s="12" t="s">
        <v>536</v>
      </c>
      <c r="H1456" s="12">
        <v>4.03</v>
      </c>
      <c r="I1456" s="12">
        <v>4.24</v>
      </c>
      <c r="J1456" s="12">
        <v>4.25</v>
      </c>
      <c r="K1456" s="12">
        <v>4.1399999999999997</v>
      </c>
      <c r="L1456" s="12">
        <v>10</v>
      </c>
      <c r="M1456" s="12">
        <v>5</v>
      </c>
      <c r="N1456" s="10" t="str">
        <f>LEFT(Data[[#This Row],[Instructor]],1)</f>
        <v>R</v>
      </c>
      <c r="O1456" s="10" t="str">
        <f>LEFT(Data[[#This Row],[Course Name]],5)</f>
        <v>22529</v>
      </c>
      <c r="P1456" s="11">
        <f t="shared" si="23"/>
        <v>5</v>
      </c>
      <c r="Q1456" s="12">
        <v>50</v>
      </c>
    </row>
    <row r="1457" spans="1:17" x14ac:dyDescent="0.3">
      <c r="A1457" s="12" t="s">
        <v>3557</v>
      </c>
      <c r="B1457" s="12" t="s">
        <v>3558</v>
      </c>
      <c r="C1457" s="12" t="s">
        <v>2729</v>
      </c>
      <c r="D1457" s="12">
        <v>201820</v>
      </c>
      <c r="E1457" s="13">
        <v>1</v>
      </c>
      <c r="F1457" s="12" t="s">
        <v>21</v>
      </c>
      <c r="G1457" s="12" t="s">
        <v>548</v>
      </c>
      <c r="H1457" s="12">
        <v>4.1500000000000004</v>
      </c>
      <c r="I1457" s="12">
        <v>3.77</v>
      </c>
      <c r="J1457" s="12">
        <v>3.92</v>
      </c>
      <c r="K1457" s="12">
        <v>3.98</v>
      </c>
      <c r="L1457" s="12">
        <v>10</v>
      </c>
      <c r="M1457" s="12">
        <v>6</v>
      </c>
      <c r="N1457" s="10" t="str">
        <f>LEFT(Data[[#This Row],[Instructor]],1)</f>
        <v>H</v>
      </c>
      <c r="O1457" s="10" t="str">
        <f>LEFT(Data[[#This Row],[Course Name]],5)</f>
        <v>22530</v>
      </c>
      <c r="P1457" s="11">
        <f t="shared" si="23"/>
        <v>4</v>
      </c>
      <c r="Q1457" s="12">
        <v>60</v>
      </c>
    </row>
    <row r="1458" spans="1:17" x14ac:dyDescent="0.3">
      <c r="A1458" s="12" t="s">
        <v>3559</v>
      </c>
      <c r="B1458" s="12" t="s">
        <v>3560</v>
      </c>
      <c r="C1458" s="12" t="s">
        <v>878</v>
      </c>
      <c r="D1458" s="12">
        <v>201820</v>
      </c>
      <c r="E1458" s="13">
        <v>1</v>
      </c>
      <c r="F1458" s="12" t="s">
        <v>26</v>
      </c>
      <c r="G1458" s="12" t="s">
        <v>434</v>
      </c>
      <c r="H1458" s="12">
        <v>4.38</v>
      </c>
      <c r="I1458" s="12">
        <v>3.9</v>
      </c>
      <c r="J1458" s="12">
        <v>4</v>
      </c>
      <c r="K1458" s="12">
        <v>4.1500000000000004</v>
      </c>
      <c r="L1458" s="12">
        <v>3</v>
      </c>
      <c r="M1458" s="12">
        <v>2</v>
      </c>
      <c r="N1458" s="10" t="str">
        <f>LEFT(Data[[#This Row],[Instructor]],1)</f>
        <v>J</v>
      </c>
      <c r="O1458" s="10" t="str">
        <f>LEFT(Data[[#This Row],[Course Name]],5)</f>
        <v>22532</v>
      </c>
      <c r="P1458" s="11">
        <f t="shared" si="23"/>
        <v>1</v>
      </c>
      <c r="Q1458" s="12">
        <v>67</v>
      </c>
    </row>
    <row r="1459" spans="1:17" x14ac:dyDescent="0.3">
      <c r="A1459" s="12" t="s">
        <v>3561</v>
      </c>
      <c r="B1459" s="12" t="s">
        <v>3562</v>
      </c>
      <c r="C1459" s="12" t="s">
        <v>3563</v>
      </c>
      <c r="D1459" s="12">
        <v>201820</v>
      </c>
      <c r="F1459" s="12" t="s">
        <v>14</v>
      </c>
      <c r="G1459" s="12" t="s">
        <v>82</v>
      </c>
      <c r="H1459" s="12">
        <v>4.62</v>
      </c>
      <c r="I1459" s="12">
        <v>4.8</v>
      </c>
      <c r="J1459" s="12">
        <v>4.67</v>
      </c>
      <c r="K1459" s="12">
        <v>4.6900000000000004</v>
      </c>
      <c r="L1459" s="12">
        <v>17</v>
      </c>
      <c r="M1459" s="12">
        <v>3</v>
      </c>
      <c r="N1459" s="10" t="str">
        <f>LEFT(Data[[#This Row],[Instructor]],1)</f>
        <v>M</v>
      </c>
      <c r="O1459" s="10" t="str">
        <f>LEFT(Data[[#This Row],[Course Name]],5)</f>
        <v>22533</v>
      </c>
      <c r="P1459" s="11">
        <f t="shared" si="23"/>
        <v>14</v>
      </c>
      <c r="Q1459" s="12">
        <v>18</v>
      </c>
    </row>
    <row r="1460" spans="1:17" x14ac:dyDescent="0.3">
      <c r="A1460" s="12" t="s">
        <v>3564</v>
      </c>
      <c r="B1460" s="12" t="s">
        <v>3565</v>
      </c>
      <c r="C1460" s="12" t="s">
        <v>2729</v>
      </c>
      <c r="D1460" s="12">
        <v>201820</v>
      </c>
      <c r="E1460" s="13">
        <v>1</v>
      </c>
      <c r="F1460" s="12" t="s">
        <v>21</v>
      </c>
      <c r="G1460" s="12" t="s">
        <v>548</v>
      </c>
      <c r="H1460" s="12">
        <v>3.88</v>
      </c>
      <c r="I1460" s="12">
        <v>3.9</v>
      </c>
      <c r="J1460" s="12">
        <v>4.0599999999999996</v>
      </c>
      <c r="K1460" s="12">
        <v>3.93</v>
      </c>
      <c r="L1460" s="12">
        <v>5</v>
      </c>
      <c r="M1460" s="12">
        <v>4</v>
      </c>
      <c r="N1460" s="10" t="str">
        <f>LEFT(Data[[#This Row],[Instructor]],1)</f>
        <v>H</v>
      </c>
      <c r="O1460" s="10" t="str">
        <f>LEFT(Data[[#This Row],[Course Name]],5)</f>
        <v>22534</v>
      </c>
      <c r="P1460" s="11">
        <f t="shared" si="23"/>
        <v>1</v>
      </c>
      <c r="Q1460" s="12">
        <v>80</v>
      </c>
    </row>
    <row r="1461" spans="1:17" x14ac:dyDescent="0.3">
      <c r="A1461" s="12" t="s">
        <v>3566</v>
      </c>
      <c r="B1461" s="12" t="s">
        <v>3567</v>
      </c>
      <c r="C1461" s="12" t="s">
        <v>784</v>
      </c>
      <c r="D1461" s="12">
        <v>201820</v>
      </c>
      <c r="F1461" s="12" t="s">
        <v>14</v>
      </c>
      <c r="G1461" s="12" t="s">
        <v>82</v>
      </c>
      <c r="H1461" s="12">
        <v>3.72</v>
      </c>
      <c r="I1461" s="12">
        <v>4.24</v>
      </c>
      <c r="J1461" s="12">
        <v>3.83</v>
      </c>
      <c r="K1461" s="12">
        <v>3.9</v>
      </c>
      <c r="L1461" s="12">
        <v>22</v>
      </c>
      <c r="M1461" s="12">
        <v>9</v>
      </c>
      <c r="N1461" s="10" t="str">
        <f>LEFT(Data[[#This Row],[Instructor]],1)</f>
        <v>J</v>
      </c>
      <c r="O1461" s="10" t="str">
        <f>LEFT(Data[[#This Row],[Course Name]],5)</f>
        <v>22536</v>
      </c>
      <c r="P1461" s="11">
        <f t="shared" si="23"/>
        <v>13</v>
      </c>
      <c r="Q1461" s="12">
        <v>41</v>
      </c>
    </row>
    <row r="1462" spans="1:17" x14ac:dyDescent="0.3">
      <c r="A1462" s="12" t="s">
        <v>3568</v>
      </c>
      <c r="B1462" s="12" t="s">
        <v>3569</v>
      </c>
      <c r="C1462" s="12" t="s">
        <v>2454</v>
      </c>
      <c r="D1462" s="12">
        <v>201820</v>
      </c>
      <c r="E1462" s="13">
        <v>1</v>
      </c>
      <c r="F1462" s="12" t="s">
        <v>42</v>
      </c>
      <c r="G1462" s="12" t="s">
        <v>367</v>
      </c>
      <c r="H1462" s="12">
        <v>4.3899999999999997</v>
      </c>
      <c r="I1462" s="12">
        <v>4.18</v>
      </c>
      <c r="J1462" s="12">
        <v>3.9</v>
      </c>
      <c r="K1462" s="12">
        <v>4.21</v>
      </c>
      <c r="L1462" s="12">
        <v>39</v>
      </c>
      <c r="M1462" s="12">
        <v>10</v>
      </c>
      <c r="N1462" s="10" t="str">
        <f>LEFT(Data[[#This Row],[Instructor]],1)</f>
        <v>P</v>
      </c>
      <c r="O1462" s="10" t="str">
        <f>LEFT(Data[[#This Row],[Course Name]],5)</f>
        <v>22538</v>
      </c>
      <c r="P1462" s="11">
        <f t="shared" si="23"/>
        <v>29</v>
      </c>
      <c r="Q1462" s="12">
        <v>26</v>
      </c>
    </row>
    <row r="1463" spans="1:17" x14ac:dyDescent="0.3">
      <c r="A1463" s="12" t="s">
        <v>3570</v>
      </c>
      <c r="B1463" s="12" t="s">
        <v>3571</v>
      </c>
      <c r="C1463" s="12" t="s">
        <v>3572</v>
      </c>
      <c r="D1463" s="12">
        <v>201820</v>
      </c>
      <c r="E1463" s="13">
        <v>1</v>
      </c>
      <c r="F1463" s="12" t="s">
        <v>14</v>
      </c>
      <c r="G1463" s="12" t="s">
        <v>82</v>
      </c>
      <c r="H1463" s="12">
        <v>4.9000000000000004</v>
      </c>
      <c r="I1463" s="12">
        <v>4.8</v>
      </c>
      <c r="J1463" s="12">
        <v>4.7</v>
      </c>
      <c r="K1463" s="12">
        <v>4.82</v>
      </c>
      <c r="L1463" s="12">
        <v>9</v>
      </c>
      <c r="M1463" s="12">
        <v>6</v>
      </c>
      <c r="N1463" s="10" t="str">
        <f>LEFT(Data[[#This Row],[Instructor]],1)</f>
        <v>C</v>
      </c>
      <c r="O1463" s="10" t="str">
        <f>LEFT(Data[[#This Row],[Course Name]],5)</f>
        <v>22539</v>
      </c>
      <c r="P1463" s="11">
        <f t="shared" si="23"/>
        <v>3</v>
      </c>
      <c r="Q1463" s="12">
        <v>67</v>
      </c>
    </row>
    <row r="1464" spans="1:17" x14ac:dyDescent="0.3">
      <c r="A1464" s="12" t="s">
        <v>3573</v>
      </c>
      <c r="B1464" s="12" t="s">
        <v>3574</v>
      </c>
      <c r="C1464" s="12" t="s">
        <v>3572</v>
      </c>
      <c r="D1464" s="12">
        <v>201820</v>
      </c>
      <c r="E1464" s="13">
        <v>1</v>
      </c>
      <c r="F1464" s="12" t="s">
        <v>14</v>
      </c>
      <c r="G1464" s="12" t="s">
        <v>82</v>
      </c>
      <c r="H1464" s="12">
        <v>5</v>
      </c>
      <c r="I1464" s="12">
        <v>5</v>
      </c>
      <c r="J1464" s="12">
        <v>5</v>
      </c>
      <c r="K1464" s="12">
        <v>5</v>
      </c>
      <c r="L1464" s="12">
        <v>11</v>
      </c>
      <c r="M1464" s="12">
        <v>8</v>
      </c>
      <c r="N1464" s="10" t="str">
        <f>LEFT(Data[[#This Row],[Instructor]],1)</f>
        <v>C</v>
      </c>
      <c r="O1464" s="10" t="str">
        <f>LEFT(Data[[#This Row],[Course Name]],5)</f>
        <v>22540</v>
      </c>
      <c r="P1464" s="11">
        <f t="shared" si="23"/>
        <v>3</v>
      </c>
      <c r="Q1464" s="12">
        <v>73</v>
      </c>
    </row>
    <row r="1465" spans="1:17" x14ac:dyDescent="0.3">
      <c r="A1465" s="12" t="s">
        <v>3575</v>
      </c>
      <c r="B1465" s="12" t="s">
        <v>3576</v>
      </c>
      <c r="C1465" s="12" t="s">
        <v>732</v>
      </c>
      <c r="D1465" s="12">
        <v>201820</v>
      </c>
      <c r="F1465" s="12" t="s">
        <v>14</v>
      </c>
      <c r="G1465" s="12" t="s">
        <v>78</v>
      </c>
      <c r="H1465" s="12">
        <v>4.04</v>
      </c>
      <c r="I1465" s="12">
        <v>4.3</v>
      </c>
      <c r="J1465" s="12">
        <v>3.83</v>
      </c>
      <c r="K1465" s="12">
        <v>4.07</v>
      </c>
      <c r="L1465" s="12">
        <v>22</v>
      </c>
      <c r="M1465" s="12">
        <v>6</v>
      </c>
      <c r="N1465" s="10" t="str">
        <f>LEFT(Data[[#This Row],[Instructor]],1)</f>
        <v>C</v>
      </c>
      <c r="O1465" s="10" t="str">
        <f>LEFT(Data[[#This Row],[Course Name]],5)</f>
        <v>22542</v>
      </c>
      <c r="P1465" s="11">
        <f t="shared" si="23"/>
        <v>16</v>
      </c>
      <c r="Q1465" s="12">
        <v>27</v>
      </c>
    </row>
    <row r="1466" spans="1:17" x14ac:dyDescent="0.3">
      <c r="A1466" s="12" t="s">
        <v>3577</v>
      </c>
      <c r="B1466" s="12" t="s">
        <v>3578</v>
      </c>
      <c r="C1466" s="12" t="s">
        <v>174</v>
      </c>
      <c r="D1466" s="12">
        <v>201820</v>
      </c>
      <c r="E1466" s="13">
        <v>1</v>
      </c>
      <c r="F1466" s="12" t="s">
        <v>14</v>
      </c>
      <c r="G1466" s="12" t="s">
        <v>82</v>
      </c>
      <c r="H1466" s="12">
        <v>4.76</v>
      </c>
      <c r="I1466" s="12">
        <v>4.68</v>
      </c>
      <c r="J1466" s="12">
        <v>4.67</v>
      </c>
      <c r="K1466" s="12">
        <v>4.72</v>
      </c>
      <c r="L1466" s="12">
        <v>14</v>
      </c>
      <c r="M1466" s="12">
        <v>11</v>
      </c>
      <c r="N1466" s="10" t="str">
        <f>LEFT(Data[[#This Row],[Instructor]],1)</f>
        <v>M</v>
      </c>
      <c r="O1466" s="10" t="str">
        <f>LEFT(Data[[#This Row],[Course Name]],5)</f>
        <v>22543</v>
      </c>
      <c r="P1466" s="11">
        <f t="shared" si="23"/>
        <v>3</v>
      </c>
      <c r="Q1466" s="12">
        <v>79</v>
      </c>
    </row>
    <row r="1467" spans="1:17" x14ac:dyDescent="0.3">
      <c r="A1467" s="12" t="s">
        <v>3579</v>
      </c>
      <c r="B1467" s="12" t="s">
        <v>3580</v>
      </c>
      <c r="C1467" s="12" t="s">
        <v>1905</v>
      </c>
      <c r="D1467" s="12">
        <v>201820</v>
      </c>
      <c r="E1467" s="13">
        <v>1</v>
      </c>
      <c r="F1467" s="12" t="s">
        <v>400</v>
      </c>
      <c r="G1467" s="12" t="s">
        <v>401</v>
      </c>
      <c r="H1467" s="12">
        <v>4.45</v>
      </c>
      <c r="I1467" s="12">
        <v>4.3899999999999997</v>
      </c>
      <c r="J1467" s="12">
        <v>4.59</v>
      </c>
      <c r="K1467" s="12">
        <v>4.47</v>
      </c>
      <c r="L1467" s="12">
        <v>45</v>
      </c>
      <c r="M1467" s="12">
        <v>20</v>
      </c>
      <c r="N1467" s="10" t="str">
        <f>LEFT(Data[[#This Row],[Instructor]],1)</f>
        <v>R</v>
      </c>
      <c r="O1467" s="10" t="str">
        <f>LEFT(Data[[#This Row],[Course Name]],5)</f>
        <v>22544</v>
      </c>
      <c r="P1467" s="11">
        <f t="shared" si="23"/>
        <v>25</v>
      </c>
      <c r="Q1467" s="12">
        <v>44</v>
      </c>
    </row>
    <row r="1468" spans="1:17" x14ac:dyDescent="0.3">
      <c r="A1468" s="12" t="s">
        <v>3581</v>
      </c>
      <c r="B1468" s="12" t="s">
        <v>3582</v>
      </c>
      <c r="C1468" s="12" t="s">
        <v>707</v>
      </c>
      <c r="D1468" s="12">
        <v>201820</v>
      </c>
      <c r="F1468" s="12" t="s">
        <v>14</v>
      </c>
      <c r="G1468" s="12" t="s">
        <v>78</v>
      </c>
      <c r="H1468" s="12">
        <v>4.45</v>
      </c>
      <c r="I1468" s="12">
        <v>4.4800000000000004</v>
      </c>
      <c r="J1468" s="12">
        <v>4.5</v>
      </c>
      <c r="K1468" s="12">
        <v>4.47</v>
      </c>
      <c r="L1468" s="12">
        <v>19</v>
      </c>
      <c r="M1468" s="12">
        <v>5</v>
      </c>
      <c r="N1468" s="10" t="str">
        <f>LEFT(Data[[#This Row],[Instructor]],1)</f>
        <v>E</v>
      </c>
      <c r="O1468" s="10" t="str">
        <f>LEFT(Data[[#This Row],[Course Name]],5)</f>
        <v>22545</v>
      </c>
      <c r="P1468" s="11">
        <f t="shared" si="23"/>
        <v>14</v>
      </c>
      <c r="Q1468" s="12">
        <v>26</v>
      </c>
    </row>
    <row r="1469" spans="1:17" x14ac:dyDescent="0.3">
      <c r="A1469" s="12" t="s">
        <v>3583</v>
      </c>
      <c r="B1469" s="12" t="s">
        <v>3584</v>
      </c>
      <c r="C1469" s="12" t="s">
        <v>3151</v>
      </c>
      <c r="D1469" s="12">
        <v>201820</v>
      </c>
      <c r="E1469" s="13">
        <v>1</v>
      </c>
      <c r="F1469" s="12" t="s">
        <v>21</v>
      </c>
      <c r="G1469" s="12" t="s">
        <v>548</v>
      </c>
      <c r="H1469" s="12">
        <v>4.43</v>
      </c>
      <c r="I1469" s="12">
        <v>3.97</v>
      </c>
      <c r="J1469" s="12">
        <v>3.43</v>
      </c>
      <c r="K1469" s="12">
        <v>4.0599999999999996</v>
      </c>
      <c r="L1469" s="12">
        <v>22</v>
      </c>
      <c r="M1469" s="12">
        <v>7</v>
      </c>
      <c r="N1469" s="10" t="str">
        <f>LEFT(Data[[#This Row],[Instructor]],1)</f>
        <v>B</v>
      </c>
      <c r="O1469" s="10" t="str">
        <f>LEFT(Data[[#This Row],[Course Name]],5)</f>
        <v>22547</v>
      </c>
      <c r="P1469" s="11">
        <f t="shared" si="23"/>
        <v>15</v>
      </c>
      <c r="Q1469" s="12">
        <v>32</v>
      </c>
    </row>
    <row r="1470" spans="1:17" x14ac:dyDescent="0.3">
      <c r="A1470" s="12" t="s">
        <v>3585</v>
      </c>
      <c r="B1470" s="12" t="s">
        <v>3586</v>
      </c>
      <c r="C1470" s="12" t="s">
        <v>370</v>
      </c>
      <c r="D1470" s="12">
        <v>201820</v>
      </c>
      <c r="E1470" s="13">
        <v>1</v>
      </c>
      <c r="F1470" s="12" t="s">
        <v>42</v>
      </c>
      <c r="G1470" s="12" t="s">
        <v>367</v>
      </c>
      <c r="H1470" s="12">
        <v>2.69</v>
      </c>
      <c r="I1470" s="12">
        <v>3.07</v>
      </c>
      <c r="J1470" s="12">
        <v>2.87</v>
      </c>
      <c r="K1470" s="12">
        <v>2.84</v>
      </c>
      <c r="L1470" s="12">
        <v>22</v>
      </c>
      <c r="M1470" s="12">
        <v>6</v>
      </c>
      <c r="N1470" s="10" t="str">
        <f>LEFT(Data[[#This Row],[Instructor]],1)</f>
        <v>R</v>
      </c>
      <c r="O1470" s="10" t="str">
        <f>LEFT(Data[[#This Row],[Course Name]],5)</f>
        <v>22549</v>
      </c>
      <c r="P1470" s="11">
        <f t="shared" si="23"/>
        <v>16</v>
      </c>
      <c r="Q1470" s="12">
        <v>27</v>
      </c>
    </row>
    <row r="1471" spans="1:17" x14ac:dyDescent="0.3">
      <c r="A1471" s="12" t="s">
        <v>3587</v>
      </c>
      <c r="B1471" s="12" t="s">
        <v>3588</v>
      </c>
      <c r="C1471" s="12" t="s">
        <v>1194</v>
      </c>
      <c r="D1471" s="12">
        <v>201820</v>
      </c>
      <c r="E1471" s="13">
        <v>1</v>
      </c>
      <c r="F1471" s="12" t="s">
        <v>42</v>
      </c>
      <c r="G1471" s="12" t="s">
        <v>367</v>
      </c>
      <c r="H1471" s="12">
        <v>4</v>
      </c>
      <c r="I1471" s="12">
        <v>4</v>
      </c>
      <c r="J1471" s="12">
        <v>4</v>
      </c>
      <c r="K1471" s="12">
        <v>4</v>
      </c>
      <c r="L1471" s="12">
        <v>7</v>
      </c>
      <c r="M1471" s="12">
        <v>1</v>
      </c>
      <c r="N1471" s="10" t="str">
        <f>LEFT(Data[[#This Row],[Instructor]],1)</f>
        <v>S</v>
      </c>
      <c r="O1471" s="10" t="str">
        <f>LEFT(Data[[#This Row],[Course Name]],5)</f>
        <v>22553</v>
      </c>
      <c r="P1471" s="11">
        <f t="shared" si="23"/>
        <v>6</v>
      </c>
      <c r="Q1471" s="12">
        <v>14</v>
      </c>
    </row>
    <row r="1472" spans="1:17" x14ac:dyDescent="0.3">
      <c r="A1472" s="12" t="s">
        <v>3589</v>
      </c>
      <c r="B1472" s="12" t="s">
        <v>3590</v>
      </c>
      <c r="C1472" s="12" t="s">
        <v>1274</v>
      </c>
      <c r="D1472" s="12">
        <v>201820</v>
      </c>
      <c r="E1472" s="13">
        <v>1</v>
      </c>
      <c r="F1472" s="12" t="s">
        <v>14</v>
      </c>
      <c r="G1472" s="12" t="s">
        <v>78</v>
      </c>
      <c r="H1472" s="12">
        <v>5</v>
      </c>
      <c r="I1472" s="12">
        <v>5</v>
      </c>
      <c r="J1472" s="12">
        <v>5</v>
      </c>
      <c r="K1472" s="12">
        <v>5</v>
      </c>
      <c r="L1472" s="12">
        <v>9</v>
      </c>
      <c r="M1472" s="12">
        <v>3</v>
      </c>
      <c r="N1472" s="10" t="str">
        <f>LEFT(Data[[#This Row],[Instructor]],1)</f>
        <v>S</v>
      </c>
      <c r="O1472" s="10" t="str">
        <f>LEFT(Data[[#This Row],[Course Name]],5)</f>
        <v>22555</v>
      </c>
      <c r="P1472" s="11">
        <f t="shared" si="23"/>
        <v>6</v>
      </c>
      <c r="Q1472" s="12">
        <v>33</v>
      </c>
    </row>
    <row r="1473" spans="1:17" x14ac:dyDescent="0.3">
      <c r="A1473" s="12" t="s">
        <v>3591</v>
      </c>
      <c r="B1473" s="12" t="s">
        <v>3592</v>
      </c>
      <c r="C1473" s="12" t="s">
        <v>218</v>
      </c>
      <c r="D1473" s="12">
        <v>201820</v>
      </c>
      <c r="E1473" s="13">
        <v>1</v>
      </c>
      <c r="F1473" s="12" t="s">
        <v>14</v>
      </c>
      <c r="G1473" s="12" t="s">
        <v>82</v>
      </c>
      <c r="H1473" s="12">
        <v>4.5199999999999996</v>
      </c>
      <c r="I1473" s="12">
        <v>4.33</v>
      </c>
      <c r="J1473" s="12">
        <v>4.3099999999999996</v>
      </c>
      <c r="K1473" s="12">
        <v>4.41</v>
      </c>
      <c r="L1473" s="12">
        <v>11</v>
      </c>
      <c r="M1473" s="12">
        <v>8</v>
      </c>
      <c r="N1473" s="10" t="str">
        <f>LEFT(Data[[#This Row],[Instructor]],1)</f>
        <v>A</v>
      </c>
      <c r="O1473" s="10" t="str">
        <f>LEFT(Data[[#This Row],[Course Name]],5)</f>
        <v>22559</v>
      </c>
      <c r="P1473" s="11">
        <f t="shared" si="23"/>
        <v>3</v>
      </c>
      <c r="Q1473" s="12">
        <v>73</v>
      </c>
    </row>
    <row r="1474" spans="1:17" x14ac:dyDescent="0.3">
      <c r="A1474" s="12" t="s">
        <v>3593</v>
      </c>
      <c r="B1474" s="12" t="s">
        <v>3594</v>
      </c>
      <c r="C1474" s="12" t="s">
        <v>1274</v>
      </c>
      <c r="D1474" s="12">
        <v>201820</v>
      </c>
      <c r="E1474" s="13">
        <v>1</v>
      </c>
      <c r="F1474" s="12" t="s">
        <v>14</v>
      </c>
      <c r="G1474" s="12" t="s">
        <v>78</v>
      </c>
      <c r="H1474" s="12">
        <v>5</v>
      </c>
      <c r="I1474" s="12">
        <v>5</v>
      </c>
      <c r="J1474" s="12">
        <v>5</v>
      </c>
      <c r="K1474" s="12">
        <v>5</v>
      </c>
      <c r="L1474" s="12">
        <v>9</v>
      </c>
      <c r="M1474" s="12">
        <v>2</v>
      </c>
      <c r="N1474" s="10" t="str">
        <f>LEFT(Data[[#This Row],[Instructor]],1)</f>
        <v>S</v>
      </c>
      <c r="O1474" s="10" t="str">
        <f>LEFT(Data[[#This Row],[Course Name]],5)</f>
        <v>22564</v>
      </c>
      <c r="P1474" s="11">
        <f t="shared" si="23"/>
        <v>7</v>
      </c>
      <c r="Q1474" s="12">
        <v>22</v>
      </c>
    </row>
    <row r="1475" spans="1:17" x14ac:dyDescent="0.3">
      <c r="A1475" s="12" t="s">
        <v>3595</v>
      </c>
      <c r="B1475" s="12" t="s">
        <v>3596</v>
      </c>
      <c r="C1475" s="12" t="s">
        <v>76</v>
      </c>
      <c r="D1475" s="12">
        <v>201820</v>
      </c>
      <c r="F1475" s="12" t="s">
        <v>14</v>
      </c>
      <c r="G1475" s="12" t="s">
        <v>78</v>
      </c>
      <c r="H1475" s="12">
        <v>4.5199999999999996</v>
      </c>
      <c r="I1475" s="12">
        <v>4.75</v>
      </c>
      <c r="J1475" s="12">
        <v>4.5</v>
      </c>
      <c r="K1475" s="12">
        <v>4.58</v>
      </c>
      <c r="L1475" s="12">
        <v>23</v>
      </c>
      <c r="M1475" s="12">
        <v>11</v>
      </c>
      <c r="N1475" s="10" t="str">
        <f>LEFT(Data[[#This Row],[Instructor]],1)</f>
        <v>M</v>
      </c>
      <c r="O1475" s="10" t="str">
        <f>LEFT(Data[[#This Row],[Course Name]],5)</f>
        <v>22567</v>
      </c>
      <c r="P1475" s="11">
        <f t="shared" si="23"/>
        <v>12</v>
      </c>
      <c r="Q1475" s="12">
        <v>48</v>
      </c>
    </row>
    <row r="1476" spans="1:17" x14ac:dyDescent="0.3">
      <c r="A1476" s="12" t="s">
        <v>3597</v>
      </c>
      <c r="B1476" s="12" t="s">
        <v>3598</v>
      </c>
      <c r="C1476" s="12" t="s">
        <v>3599</v>
      </c>
      <c r="D1476" s="12">
        <v>201820</v>
      </c>
      <c r="E1476" s="13">
        <v>1</v>
      </c>
      <c r="F1476" s="12" t="s">
        <v>26</v>
      </c>
      <c r="G1476" s="12" t="s">
        <v>444</v>
      </c>
      <c r="H1476" s="12">
        <v>4.67</v>
      </c>
      <c r="I1476" s="12">
        <v>4.3600000000000003</v>
      </c>
      <c r="J1476" s="12">
        <v>4.45</v>
      </c>
      <c r="K1476" s="12">
        <v>4.53</v>
      </c>
      <c r="L1476" s="12">
        <v>13</v>
      </c>
      <c r="M1476" s="12">
        <v>5</v>
      </c>
      <c r="N1476" s="10" t="str">
        <f>LEFT(Data[[#This Row],[Instructor]],1)</f>
        <v>J</v>
      </c>
      <c r="O1476" s="10" t="str">
        <f>LEFT(Data[[#This Row],[Course Name]],5)</f>
        <v>22569</v>
      </c>
      <c r="P1476" s="11">
        <f t="shared" si="23"/>
        <v>8</v>
      </c>
      <c r="Q1476" s="12">
        <v>38</v>
      </c>
    </row>
    <row r="1477" spans="1:17" x14ac:dyDescent="0.3">
      <c r="A1477" s="12" t="s">
        <v>3600</v>
      </c>
      <c r="B1477" s="12" t="s">
        <v>3601</v>
      </c>
      <c r="C1477" s="12" t="s">
        <v>3109</v>
      </c>
      <c r="D1477" s="12">
        <v>201820</v>
      </c>
      <c r="F1477" s="12" t="s">
        <v>14</v>
      </c>
      <c r="G1477" s="12" t="s">
        <v>82</v>
      </c>
      <c r="H1477" s="12">
        <v>4.3099999999999996</v>
      </c>
      <c r="I1477" s="12">
        <v>4.4000000000000004</v>
      </c>
      <c r="J1477" s="12">
        <v>4.5</v>
      </c>
      <c r="K1477" s="12">
        <v>4.38</v>
      </c>
      <c r="L1477" s="12">
        <v>5</v>
      </c>
      <c r="M1477" s="12">
        <v>2</v>
      </c>
      <c r="N1477" s="10" t="str">
        <f>LEFT(Data[[#This Row],[Instructor]],1)</f>
        <v>D</v>
      </c>
      <c r="O1477" s="10" t="str">
        <f>LEFT(Data[[#This Row],[Course Name]],5)</f>
        <v>22570</v>
      </c>
      <c r="P1477" s="11">
        <f t="shared" si="23"/>
        <v>3</v>
      </c>
      <c r="Q1477" s="12">
        <v>40</v>
      </c>
    </row>
    <row r="1478" spans="1:17" x14ac:dyDescent="0.3">
      <c r="A1478" s="12" t="s">
        <v>3602</v>
      </c>
      <c r="B1478" s="12" t="s">
        <v>3603</v>
      </c>
      <c r="C1478" s="12" t="s">
        <v>3599</v>
      </c>
      <c r="D1478" s="12">
        <v>201820</v>
      </c>
      <c r="E1478" s="13">
        <v>1</v>
      </c>
      <c r="F1478" s="12" t="s">
        <v>26</v>
      </c>
      <c r="G1478" s="12" t="s">
        <v>444</v>
      </c>
      <c r="H1478" s="12">
        <v>4.42</v>
      </c>
      <c r="I1478" s="12">
        <v>4.08</v>
      </c>
      <c r="J1478" s="12">
        <v>3.7</v>
      </c>
      <c r="K1478" s="12">
        <v>4.1500000000000004</v>
      </c>
      <c r="L1478" s="12">
        <v>15</v>
      </c>
      <c r="M1478" s="12">
        <v>5</v>
      </c>
      <c r="N1478" s="10" t="str">
        <f>LEFT(Data[[#This Row],[Instructor]],1)</f>
        <v>J</v>
      </c>
      <c r="O1478" s="10" t="str">
        <f>LEFT(Data[[#This Row],[Course Name]],5)</f>
        <v>22572</v>
      </c>
      <c r="P1478" s="11">
        <f t="shared" si="23"/>
        <v>10</v>
      </c>
      <c r="Q1478" s="12">
        <v>33</v>
      </c>
    </row>
    <row r="1479" spans="1:17" x14ac:dyDescent="0.3">
      <c r="A1479" s="12" t="s">
        <v>3604</v>
      </c>
      <c r="B1479" s="12" t="s">
        <v>3605</v>
      </c>
      <c r="C1479" s="12" t="s">
        <v>1343</v>
      </c>
      <c r="D1479" s="12">
        <v>201820</v>
      </c>
      <c r="F1479" s="12" t="s">
        <v>42</v>
      </c>
      <c r="G1479" s="12" t="s">
        <v>44</v>
      </c>
      <c r="H1479" s="12">
        <v>4.2699999999999996</v>
      </c>
      <c r="I1479" s="12">
        <v>4.49</v>
      </c>
      <c r="J1479" s="12">
        <v>3.96</v>
      </c>
      <c r="K1479" s="12">
        <v>4.26</v>
      </c>
      <c r="L1479" s="12">
        <v>28</v>
      </c>
      <c r="M1479" s="12">
        <v>7</v>
      </c>
      <c r="N1479" s="10" t="str">
        <f>LEFT(Data[[#This Row],[Instructor]],1)</f>
        <v>Y</v>
      </c>
      <c r="O1479" s="10" t="str">
        <f>LEFT(Data[[#This Row],[Course Name]],5)</f>
        <v>22573</v>
      </c>
      <c r="P1479" s="11">
        <f t="shared" si="23"/>
        <v>21</v>
      </c>
      <c r="Q1479" s="12">
        <v>25</v>
      </c>
    </row>
    <row r="1480" spans="1:17" x14ac:dyDescent="0.3">
      <c r="A1480" s="12" t="s">
        <v>3606</v>
      </c>
      <c r="B1480" s="12" t="s">
        <v>3607</v>
      </c>
      <c r="C1480" s="12" t="s">
        <v>3599</v>
      </c>
      <c r="D1480" s="12">
        <v>201820</v>
      </c>
      <c r="E1480" s="13">
        <v>1</v>
      </c>
      <c r="F1480" s="12" t="s">
        <v>26</v>
      </c>
      <c r="G1480" s="12" t="s">
        <v>444</v>
      </c>
      <c r="H1480" s="12">
        <v>4.42</v>
      </c>
      <c r="I1480" s="12">
        <v>4.2</v>
      </c>
      <c r="J1480" s="12">
        <v>4.17</v>
      </c>
      <c r="K1480" s="12">
        <v>4.29</v>
      </c>
      <c r="L1480" s="12">
        <v>15</v>
      </c>
      <c r="M1480" s="12">
        <v>6</v>
      </c>
      <c r="N1480" s="10" t="str">
        <f>LEFT(Data[[#This Row],[Instructor]],1)</f>
        <v>J</v>
      </c>
      <c r="O1480" s="10" t="str">
        <f>LEFT(Data[[#This Row],[Course Name]],5)</f>
        <v>22574</v>
      </c>
      <c r="P1480" s="11">
        <f t="shared" si="23"/>
        <v>9</v>
      </c>
      <c r="Q1480" s="12">
        <v>40</v>
      </c>
    </row>
    <row r="1481" spans="1:17" x14ac:dyDescent="0.3">
      <c r="A1481" s="12" t="s">
        <v>3608</v>
      </c>
      <c r="B1481" s="12" t="s">
        <v>3609</v>
      </c>
      <c r="C1481" s="12" t="s">
        <v>3599</v>
      </c>
      <c r="D1481" s="12">
        <v>201820</v>
      </c>
      <c r="E1481" s="13">
        <v>1</v>
      </c>
      <c r="F1481" s="12" t="s">
        <v>26</v>
      </c>
      <c r="G1481" s="12" t="s">
        <v>444</v>
      </c>
      <c r="H1481" s="12">
        <v>2.89</v>
      </c>
      <c r="I1481" s="12">
        <v>2.75</v>
      </c>
      <c r="J1481" s="12">
        <v>3.22</v>
      </c>
      <c r="K1481" s="12">
        <v>2.93</v>
      </c>
      <c r="L1481" s="12">
        <v>15</v>
      </c>
      <c r="M1481" s="12">
        <v>8</v>
      </c>
      <c r="N1481" s="10" t="str">
        <f>LEFT(Data[[#This Row],[Instructor]],1)</f>
        <v>J</v>
      </c>
      <c r="O1481" s="10" t="str">
        <f>LEFT(Data[[#This Row],[Course Name]],5)</f>
        <v>22575</v>
      </c>
      <c r="P1481" s="11">
        <f t="shared" ref="P1481:P1544" si="24">L1481-M1481</f>
        <v>7</v>
      </c>
      <c r="Q1481" s="12">
        <v>53</v>
      </c>
    </row>
    <row r="1482" spans="1:17" x14ac:dyDescent="0.3">
      <c r="A1482" s="12" t="s">
        <v>3610</v>
      </c>
      <c r="B1482" s="12" t="s">
        <v>3611</v>
      </c>
      <c r="C1482" s="12" t="s">
        <v>3599</v>
      </c>
      <c r="D1482" s="12">
        <v>201820</v>
      </c>
      <c r="E1482" s="13">
        <v>1</v>
      </c>
      <c r="F1482" s="12" t="s">
        <v>26</v>
      </c>
      <c r="G1482" s="12" t="s">
        <v>444</v>
      </c>
      <c r="H1482" s="12">
        <v>4.5</v>
      </c>
      <c r="I1482" s="12">
        <v>4.7</v>
      </c>
      <c r="J1482" s="12">
        <v>5</v>
      </c>
      <c r="K1482" s="12">
        <v>4.68</v>
      </c>
      <c r="L1482" s="12">
        <v>12</v>
      </c>
      <c r="M1482" s="12">
        <v>2</v>
      </c>
      <c r="N1482" s="10" t="str">
        <f>LEFT(Data[[#This Row],[Instructor]],1)</f>
        <v>J</v>
      </c>
      <c r="O1482" s="10" t="str">
        <f>LEFT(Data[[#This Row],[Course Name]],5)</f>
        <v>22576</v>
      </c>
      <c r="P1482" s="11">
        <f t="shared" si="24"/>
        <v>10</v>
      </c>
      <c r="Q1482" s="12">
        <v>17</v>
      </c>
    </row>
    <row r="1483" spans="1:17" x14ac:dyDescent="0.3">
      <c r="A1483" s="12" t="s">
        <v>3612</v>
      </c>
      <c r="B1483" s="12" t="s">
        <v>3613</v>
      </c>
      <c r="C1483" s="12" t="s">
        <v>3599</v>
      </c>
      <c r="D1483" s="12">
        <v>201820</v>
      </c>
      <c r="E1483" s="13">
        <v>1</v>
      </c>
      <c r="F1483" s="12" t="s">
        <v>26</v>
      </c>
      <c r="G1483" s="12" t="s">
        <v>444</v>
      </c>
      <c r="H1483" s="12">
        <v>5</v>
      </c>
      <c r="I1483" s="12">
        <v>5</v>
      </c>
      <c r="J1483" s="12">
        <v>5</v>
      </c>
      <c r="K1483" s="12">
        <v>5</v>
      </c>
      <c r="L1483" s="12">
        <v>14</v>
      </c>
      <c r="M1483" s="12">
        <v>3</v>
      </c>
      <c r="N1483" s="10" t="str">
        <f>LEFT(Data[[#This Row],[Instructor]],1)</f>
        <v>J</v>
      </c>
      <c r="O1483" s="10" t="str">
        <f>LEFT(Data[[#This Row],[Course Name]],5)</f>
        <v>22577</v>
      </c>
      <c r="P1483" s="11">
        <f t="shared" si="24"/>
        <v>11</v>
      </c>
      <c r="Q1483" s="12">
        <v>21</v>
      </c>
    </row>
    <row r="1484" spans="1:17" x14ac:dyDescent="0.3">
      <c r="A1484" s="12" t="s">
        <v>3614</v>
      </c>
      <c r="B1484" s="12" t="s">
        <v>3615</v>
      </c>
      <c r="C1484" s="12" t="s">
        <v>3599</v>
      </c>
      <c r="D1484" s="12">
        <v>201820</v>
      </c>
      <c r="E1484" s="13">
        <v>1</v>
      </c>
      <c r="F1484" s="12" t="s">
        <v>26</v>
      </c>
      <c r="G1484" s="12" t="s">
        <v>444</v>
      </c>
      <c r="H1484" s="12">
        <v>4.5999999999999996</v>
      </c>
      <c r="I1484" s="12">
        <v>4.5199999999999996</v>
      </c>
      <c r="J1484" s="12">
        <v>4.25</v>
      </c>
      <c r="K1484" s="12">
        <v>4.49</v>
      </c>
      <c r="L1484" s="12">
        <v>15</v>
      </c>
      <c r="M1484" s="12">
        <v>5</v>
      </c>
      <c r="N1484" s="10" t="str">
        <f>LEFT(Data[[#This Row],[Instructor]],1)</f>
        <v>J</v>
      </c>
      <c r="O1484" s="10" t="str">
        <f>LEFT(Data[[#This Row],[Course Name]],5)</f>
        <v>22578</v>
      </c>
      <c r="P1484" s="11">
        <f t="shared" si="24"/>
        <v>10</v>
      </c>
      <c r="Q1484" s="12">
        <v>33</v>
      </c>
    </row>
    <row r="1485" spans="1:17" x14ac:dyDescent="0.3">
      <c r="A1485" s="12" t="s">
        <v>3616</v>
      </c>
      <c r="B1485" s="12" t="s">
        <v>3617</v>
      </c>
      <c r="C1485" s="12" t="s">
        <v>3618</v>
      </c>
      <c r="D1485" s="12">
        <v>201820</v>
      </c>
      <c r="E1485" s="13">
        <v>1</v>
      </c>
      <c r="F1485" s="12" t="s">
        <v>26</v>
      </c>
      <c r="G1485" s="12" t="s">
        <v>444</v>
      </c>
      <c r="H1485" s="12">
        <v>3.62</v>
      </c>
      <c r="I1485" s="12">
        <v>4</v>
      </c>
      <c r="J1485" s="12">
        <v>3.43</v>
      </c>
      <c r="K1485" s="12">
        <v>3.69</v>
      </c>
      <c r="L1485" s="12">
        <v>8</v>
      </c>
      <c r="M1485" s="12">
        <v>7</v>
      </c>
      <c r="N1485" s="10" t="str">
        <f>LEFT(Data[[#This Row],[Instructor]],1)</f>
        <v>S</v>
      </c>
      <c r="O1485" s="10" t="str">
        <f>LEFT(Data[[#This Row],[Course Name]],5)</f>
        <v>22579</v>
      </c>
      <c r="P1485" s="11">
        <f t="shared" si="24"/>
        <v>1</v>
      </c>
      <c r="Q1485" s="12">
        <v>88</v>
      </c>
    </row>
    <row r="1486" spans="1:17" x14ac:dyDescent="0.3">
      <c r="A1486" s="12" t="s">
        <v>3619</v>
      </c>
      <c r="B1486" s="12" t="s">
        <v>3620</v>
      </c>
      <c r="C1486" s="12" t="s">
        <v>1130</v>
      </c>
      <c r="D1486" s="12">
        <v>201820</v>
      </c>
      <c r="F1486" s="12" t="s">
        <v>42</v>
      </c>
      <c r="G1486" s="12" t="s">
        <v>367</v>
      </c>
      <c r="H1486" s="12">
        <v>4.08</v>
      </c>
      <c r="I1486" s="12">
        <v>4.47</v>
      </c>
      <c r="J1486" s="12">
        <v>4.67</v>
      </c>
      <c r="K1486" s="12">
        <v>4.33</v>
      </c>
      <c r="L1486" s="12">
        <v>19</v>
      </c>
      <c r="M1486" s="12">
        <v>3</v>
      </c>
      <c r="N1486" s="10" t="str">
        <f>LEFT(Data[[#This Row],[Instructor]],1)</f>
        <v>J</v>
      </c>
      <c r="O1486" s="10" t="str">
        <f>LEFT(Data[[#This Row],[Course Name]],5)</f>
        <v>22580</v>
      </c>
      <c r="P1486" s="11">
        <f t="shared" si="24"/>
        <v>16</v>
      </c>
      <c r="Q1486" s="12">
        <v>16</v>
      </c>
    </row>
    <row r="1487" spans="1:17" x14ac:dyDescent="0.3">
      <c r="A1487" s="12" t="s">
        <v>3621</v>
      </c>
      <c r="B1487" s="12" t="s">
        <v>3622</v>
      </c>
      <c r="C1487" s="12" t="s">
        <v>3599</v>
      </c>
      <c r="D1487" s="12">
        <v>201820</v>
      </c>
      <c r="E1487" s="13">
        <v>1</v>
      </c>
      <c r="F1487" s="12" t="s">
        <v>26</v>
      </c>
      <c r="G1487" s="12" t="s">
        <v>444</v>
      </c>
      <c r="H1487" s="12">
        <v>4.47</v>
      </c>
      <c r="I1487" s="12">
        <v>4.22</v>
      </c>
      <c r="J1487" s="12">
        <v>4.03</v>
      </c>
      <c r="K1487" s="12">
        <v>4.29</v>
      </c>
      <c r="L1487" s="12">
        <v>14</v>
      </c>
      <c r="M1487" s="12">
        <v>9</v>
      </c>
      <c r="N1487" s="10" t="str">
        <f>LEFT(Data[[#This Row],[Instructor]],1)</f>
        <v>J</v>
      </c>
      <c r="O1487" s="10" t="str">
        <f>LEFT(Data[[#This Row],[Course Name]],5)</f>
        <v>22581</v>
      </c>
      <c r="P1487" s="11">
        <f t="shared" si="24"/>
        <v>5</v>
      </c>
      <c r="Q1487" s="12">
        <v>64</v>
      </c>
    </row>
    <row r="1488" spans="1:17" x14ac:dyDescent="0.3">
      <c r="A1488" s="12" t="s">
        <v>3623</v>
      </c>
      <c r="B1488" s="12" t="s">
        <v>3624</v>
      </c>
      <c r="C1488" s="12" t="s">
        <v>3599</v>
      </c>
      <c r="D1488" s="12">
        <v>201820</v>
      </c>
      <c r="E1488" s="13">
        <v>1</v>
      </c>
      <c r="F1488" s="12" t="s">
        <v>26</v>
      </c>
      <c r="G1488" s="12" t="s">
        <v>444</v>
      </c>
      <c r="H1488" s="12">
        <v>4.29</v>
      </c>
      <c r="I1488" s="12">
        <v>4.2699999999999996</v>
      </c>
      <c r="J1488" s="12">
        <v>4.33</v>
      </c>
      <c r="K1488" s="12">
        <v>4.29</v>
      </c>
      <c r="L1488" s="12">
        <v>12</v>
      </c>
      <c r="M1488" s="12">
        <v>3</v>
      </c>
      <c r="N1488" s="10" t="str">
        <f>LEFT(Data[[#This Row],[Instructor]],1)</f>
        <v>J</v>
      </c>
      <c r="O1488" s="10" t="str">
        <f>LEFT(Data[[#This Row],[Course Name]],5)</f>
        <v>22582</v>
      </c>
      <c r="P1488" s="11">
        <f t="shared" si="24"/>
        <v>9</v>
      </c>
      <c r="Q1488" s="12">
        <v>25</v>
      </c>
    </row>
    <row r="1489" spans="1:17" x14ac:dyDescent="0.3">
      <c r="A1489" s="12" t="s">
        <v>3625</v>
      </c>
      <c r="B1489" s="12" t="s">
        <v>3626</v>
      </c>
      <c r="C1489" s="12" t="s">
        <v>3599</v>
      </c>
      <c r="D1489" s="12">
        <v>201820</v>
      </c>
      <c r="E1489" s="13">
        <v>1</v>
      </c>
      <c r="F1489" s="12" t="s">
        <v>26</v>
      </c>
      <c r="G1489" s="12" t="s">
        <v>444</v>
      </c>
      <c r="H1489" s="12">
        <v>4.13</v>
      </c>
      <c r="I1489" s="12">
        <v>4.2</v>
      </c>
      <c r="J1489" s="12">
        <v>4</v>
      </c>
      <c r="K1489" s="12">
        <v>4.12</v>
      </c>
      <c r="L1489" s="12">
        <v>14</v>
      </c>
      <c r="M1489" s="12">
        <v>4</v>
      </c>
      <c r="N1489" s="10" t="str">
        <f>LEFT(Data[[#This Row],[Instructor]],1)</f>
        <v>J</v>
      </c>
      <c r="O1489" s="10" t="str">
        <f>LEFT(Data[[#This Row],[Course Name]],5)</f>
        <v>22583</v>
      </c>
      <c r="P1489" s="11">
        <f t="shared" si="24"/>
        <v>10</v>
      </c>
      <c r="Q1489" s="12">
        <v>29</v>
      </c>
    </row>
    <row r="1490" spans="1:17" x14ac:dyDescent="0.3">
      <c r="A1490" s="12" t="s">
        <v>3627</v>
      </c>
      <c r="B1490" s="12" t="s">
        <v>3628</v>
      </c>
      <c r="C1490" s="12" t="s">
        <v>3599</v>
      </c>
      <c r="D1490" s="12">
        <v>201820</v>
      </c>
      <c r="E1490" s="13">
        <v>1</v>
      </c>
      <c r="F1490" s="12" t="s">
        <v>26</v>
      </c>
      <c r="G1490" s="12" t="s">
        <v>444</v>
      </c>
      <c r="H1490" s="12">
        <v>2.46</v>
      </c>
      <c r="I1490" s="12">
        <v>2.93</v>
      </c>
      <c r="J1490" s="12">
        <v>3.25</v>
      </c>
      <c r="K1490" s="12">
        <v>2.78</v>
      </c>
      <c r="L1490" s="12">
        <v>14</v>
      </c>
      <c r="M1490" s="12">
        <v>3</v>
      </c>
      <c r="N1490" s="10" t="str">
        <f>LEFT(Data[[#This Row],[Instructor]],1)</f>
        <v>J</v>
      </c>
      <c r="O1490" s="10" t="str">
        <f>LEFT(Data[[#This Row],[Course Name]],5)</f>
        <v>22584</v>
      </c>
      <c r="P1490" s="11">
        <f t="shared" si="24"/>
        <v>11</v>
      </c>
      <c r="Q1490" s="12">
        <v>21</v>
      </c>
    </row>
    <row r="1491" spans="1:17" x14ac:dyDescent="0.3">
      <c r="A1491" s="12" t="s">
        <v>3629</v>
      </c>
      <c r="B1491" s="12" t="s">
        <v>3630</v>
      </c>
      <c r="C1491" s="12" t="s">
        <v>254</v>
      </c>
      <c r="D1491" s="12">
        <v>201820</v>
      </c>
      <c r="E1491" s="13">
        <v>1</v>
      </c>
      <c r="F1491" s="12" t="s">
        <v>14</v>
      </c>
      <c r="G1491" s="12" t="s">
        <v>222</v>
      </c>
      <c r="H1491" s="12">
        <v>4.72</v>
      </c>
      <c r="I1491" s="12">
        <v>4.8</v>
      </c>
      <c r="J1491" s="12">
        <v>4.32</v>
      </c>
      <c r="K1491" s="12">
        <v>4.6500000000000004</v>
      </c>
      <c r="L1491" s="12">
        <v>24</v>
      </c>
      <c r="M1491" s="12">
        <v>10</v>
      </c>
      <c r="N1491" s="10" t="str">
        <f>LEFT(Data[[#This Row],[Instructor]],1)</f>
        <v>W</v>
      </c>
      <c r="O1491" s="10" t="str">
        <f>LEFT(Data[[#This Row],[Course Name]],5)</f>
        <v>22585</v>
      </c>
      <c r="P1491" s="11">
        <f t="shared" si="24"/>
        <v>14</v>
      </c>
      <c r="Q1491" s="12">
        <v>42</v>
      </c>
    </row>
    <row r="1492" spans="1:17" x14ac:dyDescent="0.3">
      <c r="A1492" s="12" t="s">
        <v>3631</v>
      </c>
      <c r="B1492" s="12" t="s">
        <v>3632</v>
      </c>
      <c r="C1492" s="12" t="s">
        <v>1908</v>
      </c>
      <c r="D1492" s="12">
        <v>201820</v>
      </c>
      <c r="F1492" s="12" t="s">
        <v>400</v>
      </c>
      <c r="G1492" s="12" t="s">
        <v>401</v>
      </c>
      <c r="H1492" s="12">
        <v>4.29</v>
      </c>
      <c r="I1492" s="12">
        <v>3.8</v>
      </c>
      <c r="J1492" s="12">
        <v>3.17</v>
      </c>
      <c r="K1492" s="12">
        <v>3.88</v>
      </c>
      <c r="L1492" s="12">
        <v>7</v>
      </c>
      <c r="M1492" s="12">
        <v>3</v>
      </c>
      <c r="N1492" s="10" t="str">
        <f>LEFT(Data[[#This Row],[Instructor]],1)</f>
        <v>L</v>
      </c>
      <c r="O1492" s="10" t="str">
        <f>LEFT(Data[[#This Row],[Course Name]],5)</f>
        <v>22586</v>
      </c>
      <c r="P1492" s="11">
        <f t="shared" si="24"/>
        <v>4</v>
      </c>
      <c r="Q1492" s="12">
        <v>43</v>
      </c>
    </row>
    <row r="1493" spans="1:17" x14ac:dyDescent="0.3">
      <c r="A1493" s="12" t="s">
        <v>3633</v>
      </c>
      <c r="B1493" s="12" t="s">
        <v>3634</v>
      </c>
      <c r="C1493" s="12" t="s">
        <v>3599</v>
      </c>
      <c r="D1493" s="12">
        <v>201820</v>
      </c>
      <c r="E1493" s="13">
        <v>1</v>
      </c>
      <c r="F1493" s="12" t="s">
        <v>26</v>
      </c>
      <c r="G1493" s="12" t="s">
        <v>444</v>
      </c>
      <c r="H1493" s="12">
        <v>4.72</v>
      </c>
      <c r="I1493" s="12">
        <v>4.5999999999999996</v>
      </c>
      <c r="J1493" s="12">
        <v>4.2</v>
      </c>
      <c r="K1493" s="12">
        <v>4.5599999999999996</v>
      </c>
      <c r="L1493" s="12">
        <v>16</v>
      </c>
      <c r="M1493" s="12">
        <v>5</v>
      </c>
      <c r="N1493" s="10" t="str">
        <f>LEFT(Data[[#This Row],[Instructor]],1)</f>
        <v>J</v>
      </c>
      <c r="O1493" s="10" t="str">
        <f>LEFT(Data[[#This Row],[Course Name]],5)</f>
        <v>22587</v>
      </c>
      <c r="P1493" s="11">
        <f t="shared" si="24"/>
        <v>11</v>
      </c>
      <c r="Q1493" s="12">
        <v>31</v>
      </c>
    </row>
    <row r="1494" spans="1:17" x14ac:dyDescent="0.3">
      <c r="A1494" s="12" t="s">
        <v>3635</v>
      </c>
      <c r="B1494" s="12" t="s">
        <v>3636</v>
      </c>
      <c r="C1494" s="12" t="s">
        <v>315</v>
      </c>
      <c r="D1494" s="12">
        <v>201820</v>
      </c>
      <c r="E1494" s="13">
        <v>1</v>
      </c>
      <c r="F1494" s="12" t="s">
        <v>14</v>
      </c>
      <c r="G1494" s="12" t="s">
        <v>222</v>
      </c>
      <c r="H1494" s="12">
        <v>4.75</v>
      </c>
      <c r="I1494" s="12">
        <v>4.5999999999999996</v>
      </c>
      <c r="J1494" s="12">
        <v>5</v>
      </c>
      <c r="K1494" s="12">
        <v>4.76</v>
      </c>
      <c r="L1494" s="12">
        <v>4</v>
      </c>
      <c r="M1494" s="12">
        <v>1</v>
      </c>
      <c r="N1494" s="10" t="str">
        <f>LEFT(Data[[#This Row],[Instructor]],1)</f>
        <v>T</v>
      </c>
      <c r="O1494" s="10" t="str">
        <f>LEFT(Data[[#This Row],[Course Name]],5)</f>
        <v>22591</v>
      </c>
      <c r="P1494" s="11">
        <f t="shared" si="24"/>
        <v>3</v>
      </c>
      <c r="Q1494" s="12">
        <v>25</v>
      </c>
    </row>
    <row r="1495" spans="1:17" x14ac:dyDescent="0.3">
      <c r="A1495" s="12" t="s">
        <v>3637</v>
      </c>
      <c r="B1495" s="12" t="s">
        <v>3638</v>
      </c>
      <c r="C1495" s="12" t="s">
        <v>1065</v>
      </c>
      <c r="D1495" s="12">
        <v>201820</v>
      </c>
      <c r="F1495" s="12" t="s">
        <v>42</v>
      </c>
      <c r="G1495" s="12" t="s">
        <v>367</v>
      </c>
      <c r="H1495" s="12">
        <v>4.9400000000000004</v>
      </c>
      <c r="I1495" s="12">
        <v>4.9000000000000004</v>
      </c>
      <c r="J1495" s="12">
        <v>4.87</v>
      </c>
      <c r="K1495" s="12">
        <v>4.91</v>
      </c>
      <c r="L1495" s="12">
        <v>16</v>
      </c>
      <c r="M1495" s="12">
        <v>6</v>
      </c>
      <c r="N1495" s="10" t="str">
        <f>LEFT(Data[[#This Row],[Instructor]],1)</f>
        <v>M</v>
      </c>
      <c r="O1495" s="10" t="str">
        <f>LEFT(Data[[#This Row],[Course Name]],5)</f>
        <v>22592</v>
      </c>
      <c r="P1495" s="11">
        <f t="shared" si="24"/>
        <v>10</v>
      </c>
      <c r="Q1495" s="12">
        <v>38</v>
      </c>
    </row>
    <row r="1496" spans="1:17" x14ac:dyDescent="0.3">
      <c r="A1496" s="12" t="s">
        <v>3639</v>
      </c>
      <c r="B1496" s="12" t="s">
        <v>3640</v>
      </c>
      <c r="C1496" s="12" t="s">
        <v>76</v>
      </c>
      <c r="D1496" s="12">
        <v>201820</v>
      </c>
      <c r="F1496" s="12" t="s">
        <v>14</v>
      </c>
      <c r="G1496" s="12" t="s">
        <v>78</v>
      </c>
      <c r="H1496" s="12">
        <v>4.8600000000000003</v>
      </c>
      <c r="I1496" s="12">
        <v>4.7</v>
      </c>
      <c r="J1496" s="12">
        <v>4.3600000000000003</v>
      </c>
      <c r="K1496" s="12">
        <v>4.6900000000000004</v>
      </c>
      <c r="L1496" s="12">
        <v>17</v>
      </c>
      <c r="M1496" s="12">
        <v>7</v>
      </c>
      <c r="N1496" s="10" t="str">
        <f>LEFT(Data[[#This Row],[Instructor]],1)</f>
        <v>M</v>
      </c>
      <c r="O1496" s="10" t="str">
        <f>LEFT(Data[[#This Row],[Course Name]],5)</f>
        <v>22593</v>
      </c>
      <c r="P1496" s="11">
        <f t="shared" si="24"/>
        <v>10</v>
      </c>
      <c r="Q1496" s="12">
        <v>41</v>
      </c>
    </row>
    <row r="1497" spans="1:17" x14ac:dyDescent="0.3">
      <c r="A1497" s="12" t="s">
        <v>3641</v>
      </c>
      <c r="B1497" s="12" t="s">
        <v>3642</v>
      </c>
      <c r="C1497" s="12" t="s">
        <v>1966</v>
      </c>
      <c r="D1497" s="12">
        <v>201820</v>
      </c>
      <c r="E1497" s="13">
        <v>1</v>
      </c>
      <c r="F1497" s="12" t="s">
        <v>21</v>
      </c>
      <c r="G1497" s="12" t="s">
        <v>548</v>
      </c>
      <c r="H1497" s="12">
        <v>5</v>
      </c>
      <c r="I1497" s="12">
        <v>5</v>
      </c>
      <c r="J1497" s="12">
        <v>4.5</v>
      </c>
      <c r="K1497" s="12">
        <v>4.88</v>
      </c>
      <c r="L1497" s="12">
        <v>7</v>
      </c>
      <c r="M1497" s="12">
        <v>2</v>
      </c>
      <c r="N1497" s="10" t="str">
        <f>LEFT(Data[[#This Row],[Instructor]],1)</f>
        <v>K</v>
      </c>
      <c r="O1497" s="10" t="str">
        <f>LEFT(Data[[#This Row],[Course Name]],5)</f>
        <v>22594</v>
      </c>
      <c r="P1497" s="11">
        <f t="shared" si="24"/>
        <v>5</v>
      </c>
      <c r="Q1497" s="12">
        <v>29</v>
      </c>
    </row>
    <row r="1498" spans="1:17" x14ac:dyDescent="0.3">
      <c r="A1498" s="12" t="s">
        <v>3643</v>
      </c>
      <c r="B1498" s="12" t="s">
        <v>3644</v>
      </c>
      <c r="C1498" s="12" t="s">
        <v>76</v>
      </c>
      <c r="D1498" s="12">
        <v>201820</v>
      </c>
      <c r="F1498" s="12" t="s">
        <v>14</v>
      </c>
      <c r="G1498" s="12" t="s">
        <v>78</v>
      </c>
      <c r="H1498" s="12">
        <v>5</v>
      </c>
      <c r="I1498" s="12">
        <v>5</v>
      </c>
      <c r="J1498" s="12">
        <v>4.42</v>
      </c>
      <c r="K1498" s="12">
        <v>4.8600000000000003</v>
      </c>
      <c r="L1498" s="12">
        <v>30</v>
      </c>
      <c r="M1498" s="12">
        <v>3</v>
      </c>
      <c r="N1498" s="10" t="str">
        <f>LEFT(Data[[#This Row],[Instructor]],1)</f>
        <v>M</v>
      </c>
      <c r="O1498" s="10" t="str">
        <f>LEFT(Data[[#This Row],[Course Name]],5)</f>
        <v>22596</v>
      </c>
      <c r="P1498" s="11">
        <f t="shared" si="24"/>
        <v>27</v>
      </c>
      <c r="Q1498" s="12">
        <v>10</v>
      </c>
    </row>
    <row r="1499" spans="1:17" x14ac:dyDescent="0.3">
      <c r="A1499" s="12" t="s">
        <v>3645</v>
      </c>
      <c r="B1499" s="12" t="s">
        <v>3646</v>
      </c>
      <c r="C1499" s="12" t="s">
        <v>1130</v>
      </c>
      <c r="D1499" s="12">
        <v>201820</v>
      </c>
      <c r="F1499" s="12" t="s">
        <v>42</v>
      </c>
      <c r="G1499" s="12" t="s">
        <v>367</v>
      </c>
      <c r="H1499" s="12">
        <v>5</v>
      </c>
      <c r="I1499" s="12">
        <v>4.97</v>
      </c>
      <c r="J1499" s="12">
        <v>4.71</v>
      </c>
      <c r="K1499" s="12">
        <v>4.92</v>
      </c>
      <c r="L1499" s="12">
        <v>18</v>
      </c>
      <c r="M1499" s="12">
        <v>7</v>
      </c>
      <c r="N1499" s="10" t="str">
        <f>LEFT(Data[[#This Row],[Instructor]],1)</f>
        <v>J</v>
      </c>
      <c r="O1499" s="10" t="str">
        <f>LEFT(Data[[#This Row],[Course Name]],5)</f>
        <v>22598</v>
      </c>
      <c r="P1499" s="11">
        <f t="shared" si="24"/>
        <v>11</v>
      </c>
      <c r="Q1499" s="12">
        <v>39</v>
      </c>
    </row>
    <row r="1500" spans="1:17" x14ac:dyDescent="0.3">
      <c r="A1500" s="12" t="s">
        <v>3647</v>
      </c>
      <c r="B1500" s="12" t="s">
        <v>3648</v>
      </c>
      <c r="C1500" s="12" t="s">
        <v>1920</v>
      </c>
      <c r="D1500" s="12">
        <v>201820</v>
      </c>
      <c r="E1500" s="13">
        <v>1</v>
      </c>
      <c r="F1500" s="12" t="s">
        <v>400</v>
      </c>
      <c r="G1500" s="12" t="s">
        <v>401</v>
      </c>
      <c r="H1500" s="12">
        <v>4.59</v>
      </c>
      <c r="I1500" s="12">
        <v>4.57</v>
      </c>
      <c r="J1500" s="12">
        <v>4.4800000000000004</v>
      </c>
      <c r="K1500" s="12">
        <v>4.5599999999999996</v>
      </c>
      <c r="L1500" s="12">
        <v>13</v>
      </c>
      <c r="M1500" s="12">
        <v>12</v>
      </c>
      <c r="N1500" s="10" t="str">
        <f>LEFT(Data[[#This Row],[Instructor]],1)</f>
        <v>R</v>
      </c>
      <c r="O1500" s="10" t="str">
        <f>LEFT(Data[[#This Row],[Course Name]],5)</f>
        <v>22599</v>
      </c>
      <c r="P1500" s="11">
        <f t="shared" si="24"/>
        <v>1</v>
      </c>
      <c r="Q1500" s="12">
        <v>92</v>
      </c>
    </row>
    <row r="1501" spans="1:17" x14ac:dyDescent="0.3">
      <c r="A1501" s="12" t="s">
        <v>3649</v>
      </c>
      <c r="B1501" s="12" t="s">
        <v>3650</v>
      </c>
      <c r="C1501" s="12" t="s">
        <v>1808</v>
      </c>
      <c r="D1501" s="12">
        <v>201820</v>
      </c>
      <c r="F1501" s="12" t="s">
        <v>42</v>
      </c>
      <c r="G1501" s="12" t="s">
        <v>367</v>
      </c>
      <c r="H1501" s="12">
        <v>4.88</v>
      </c>
      <c r="I1501" s="12">
        <v>4.8</v>
      </c>
      <c r="J1501" s="12">
        <v>4.25</v>
      </c>
      <c r="K1501" s="12">
        <v>4.71</v>
      </c>
      <c r="L1501" s="12">
        <v>5</v>
      </c>
      <c r="M1501" s="12">
        <v>2</v>
      </c>
      <c r="N1501" s="10" t="str">
        <f>LEFT(Data[[#This Row],[Instructor]],1)</f>
        <v>T</v>
      </c>
      <c r="O1501" s="10" t="str">
        <f>LEFT(Data[[#This Row],[Course Name]],5)</f>
        <v>22600</v>
      </c>
      <c r="P1501" s="11">
        <f t="shared" si="24"/>
        <v>3</v>
      </c>
      <c r="Q1501" s="12">
        <v>40</v>
      </c>
    </row>
    <row r="1502" spans="1:17" x14ac:dyDescent="0.3">
      <c r="A1502" s="12" t="s">
        <v>3651</v>
      </c>
      <c r="B1502" s="12" t="s">
        <v>3652</v>
      </c>
      <c r="C1502" s="12" t="s">
        <v>246</v>
      </c>
      <c r="D1502" s="12">
        <v>201820</v>
      </c>
      <c r="E1502" s="13">
        <v>1</v>
      </c>
      <c r="F1502" s="12" t="s">
        <v>14</v>
      </c>
      <c r="G1502" s="12" t="s">
        <v>24</v>
      </c>
      <c r="H1502" s="12">
        <v>4.59</v>
      </c>
      <c r="I1502" s="12">
        <v>4.63</v>
      </c>
      <c r="J1502" s="12">
        <v>4.1399999999999997</v>
      </c>
      <c r="K1502" s="12">
        <v>4.49</v>
      </c>
      <c r="L1502" s="12">
        <v>12</v>
      </c>
      <c r="M1502" s="12">
        <v>7</v>
      </c>
      <c r="N1502" s="10" t="str">
        <f>LEFT(Data[[#This Row],[Instructor]],1)</f>
        <v>S</v>
      </c>
      <c r="O1502" s="10" t="str">
        <f>LEFT(Data[[#This Row],[Course Name]],5)</f>
        <v>22602</v>
      </c>
      <c r="P1502" s="11">
        <f t="shared" si="24"/>
        <v>5</v>
      </c>
      <c r="Q1502" s="12">
        <v>58</v>
      </c>
    </row>
    <row r="1503" spans="1:17" x14ac:dyDescent="0.3">
      <c r="A1503" s="12" t="s">
        <v>3653</v>
      </c>
      <c r="B1503" s="12" t="s">
        <v>3654</v>
      </c>
      <c r="C1503" s="12" t="s">
        <v>246</v>
      </c>
      <c r="D1503" s="12">
        <v>201820</v>
      </c>
      <c r="E1503" s="13">
        <v>1</v>
      </c>
      <c r="F1503" s="12" t="s">
        <v>14</v>
      </c>
      <c r="G1503" s="12" t="s">
        <v>24</v>
      </c>
      <c r="H1503" s="12">
        <v>4.7699999999999996</v>
      </c>
      <c r="I1503" s="12">
        <v>4.8</v>
      </c>
      <c r="J1503" s="12">
        <v>4.8</v>
      </c>
      <c r="K1503" s="12">
        <v>4.79</v>
      </c>
      <c r="L1503" s="12">
        <v>12</v>
      </c>
      <c r="M1503" s="12">
        <v>5</v>
      </c>
      <c r="N1503" s="10" t="str">
        <f>LEFT(Data[[#This Row],[Instructor]],1)</f>
        <v>S</v>
      </c>
      <c r="O1503" s="10" t="str">
        <f>LEFT(Data[[#This Row],[Course Name]],5)</f>
        <v>22604</v>
      </c>
      <c r="P1503" s="11">
        <f t="shared" si="24"/>
        <v>7</v>
      </c>
      <c r="Q1503" s="12">
        <v>42</v>
      </c>
    </row>
    <row r="1504" spans="1:17" x14ac:dyDescent="0.3">
      <c r="A1504" s="12" t="s">
        <v>3655</v>
      </c>
      <c r="B1504" s="12" t="s">
        <v>3656</v>
      </c>
      <c r="C1504" s="12" t="s">
        <v>246</v>
      </c>
      <c r="D1504" s="12">
        <v>201820</v>
      </c>
      <c r="E1504" s="13">
        <v>1</v>
      </c>
      <c r="F1504" s="12" t="s">
        <v>14</v>
      </c>
      <c r="G1504" s="12" t="s">
        <v>24</v>
      </c>
      <c r="H1504" s="12">
        <v>4.75</v>
      </c>
      <c r="I1504" s="12">
        <v>4.75</v>
      </c>
      <c r="J1504" s="12">
        <v>4.6900000000000004</v>
      </c>
      <c r="K1504" s="12">
        <v>4.74</v>
      </c>
      <c r="L1504" s="12">
        <v>9</v>
      </c>
      <c r="M1504" s="12">
        <v>4</v>
      </c>
      <c r="N1504" s="10" t="str">
        <f>LEFT(Data[[#This Row],[Instructor]],1)</f>
        <v>S</v>
      </c>
      <c r="O1504" s="10" t="str">
        <f>LEFT(Data[[#This Row],[Course Name]],5)</f>
        <v>22605</v>
      </c>
      <c r="P1504" s="11">
        <f t="shared" si="24"/>
        <v>5</v>
      </c>
      <c r="Q1504" s="12">
        <v>44</v>
      </c>
    </row>
    <row r="1505" spans="1:17" x14ac:dyDescent="0.3">
      <c r="A1505" s="12" t="s">
        <v>3657</v>
      </c>
      <c r="B1505" s="12" t="s">
        <v>3658</v>
      </c>
      <c r="C1505" s="12" t="s">
        <v>3109</v>
      </c>
      <c r="D1505" s="12">
        <v>201820</v>
      </c>
      <c r="F1505" s="12" t="s">
        <v>14</v>
      </c>
      <c r="G1505" s="12" t="s">
        <v>82</v>
      </c>
      <c r="H1505" s="12">
        <v>5</v>
      </c>
      <c r="I1505" s="12">
        <v>5</v>
      </c>
      <c r="J1505" s="12">
        <v>5</v>
      </c>
      <c r="K1505" s="12">
        <v>5</v>
      </c>
      <c r="L1505" s="12">
        <v>4</v>
      </c>
      <c r="M1505" s="12">
        <v>3</v>
      </c>
      <c r="N1505" s="10" t="str">
        <f>LEFT(Data[[#This Row],[Instructor]],1)</f>
        <v>D</v>
      </c>
      <c r="O1505" s="10" t="str">
        <f>LEFT(Data[[#This Row],[Course Name]],5)</f>
        <v>22606</v>
      </c>
      <c r="P1505" s="11">
        <f t="shared" si="24"/>
        <v>1</v>
      </c>
      <c r="Q1505" s="12">
        <v>75</v>
      </c>
    </row>
    <row r="1506" spans="1:17" x14ac:dyDescent="0.3">
      <c r="A1506" s="12" t="s">
        <v>3659</v>
      </c>
      <c r="B1506" s="12" t="s">
        <v>3660</v>
      </c>
      <c r="C1506" s="12" t="s">
        <v>459</v>
      </c>
      <c r="D1506" s="12">
        <v>201820</v>
      </c>
      <c r="E1506" s="13">
        <v>1</v>
      </c>
      <c r="F1506" s="12" t="s">
        <v>400</v>
      </c>
      <c r="G1506" s="12" t="s">
        <v>401</v>
      </c>
      <c r="H1506" s="12">
        <v>4.5</v>
      </c>
      <c r="I1506" s="12">
        <v>4.6500000000000004</v>
      </c>
      <c r="J1506" s="12">
        <v>4</v>
      </c>
      <c r="K1506" s="12">
        <v>4.43</v>
      </c>
      <c r="L1506" s="12">
        <v>8</v>
      </c>
      <c r="M1506" s="12">
        <v>4</v>
      </c>
      <c r="N1506" s="10" t="str">
        <f>LEFT(Data[[#This Row],[Instructor]],1)</f>
        <v>D</v>
      </c>
      <c r="O1506" s="10" t="str">
        <f>LEFT(Data[[#This Row],[Course Name]],5)</f>
        <v>22607</v>
      </c>
      <c r="P1506" s="11">
        <f t="shared" si="24"/>
        <v>4</v>
      </c>
      <c r="Q1506" s="12">
        <v>50</v>
      </c>
    </row>
    <row r="1507" spans="1:17" x14ac:dyDescent="0.3">
      <c r="A1507" s="12" t="s">
        <v>3661</v>
      </c>
      <c r="B1507" s="12" t="s">
        <v>3662</v>
      </c>
      <c r="C1507" s="12" t="s">
        <v>740</v>
      </c>
      <c r="D1507" s="12">
        <v>201820</v>
      </c>
      <c r="E1507" s="13">
        <v>1</v>
      </c>
      <c r="F1507" s="12" t="s">
        <v>21</v>
      </c>
      <c r="G1507" s="12" t="s">
        <v>424</v>
      </c>
      <c r="H1507" s="12">
        <v>3.54</v>
      </c>
      <c r="I1507" s="12">
        <v>3.89</v>
      </c>
      <c r="J1507" s="12">
        <v>3.54</v>
      </c>
      <c r="K1507" s="12">
        <v>3.64</v>
      </c>
      <c r="L1507" s="12">
        <v>23</v>
      </c>
      <c r="M1507" s="12">
        <v>13</v>
      </c>
      <c r="N1507" s="10" t="str">
        <f>LEFT(Data[[#This Row],[Instructor]],1)</f>
        <v>L</v>
      </c>
      <c r="O1507" s="10" t="str">
        <f>LEFT(Data[[#This Row],[Course Name]],5)</f>
        <v>22608</v>
      </c>
      <c r="P1507" s="11">
        <f t="shared" si="24"/>
        <v>10</v>
      </c>
      <c r="Q1507" s="12">
        <v>57</v>
      </c>
    </row>
    <row r="1508" spans="1:17" x14ac:dyDescent="0.3">
      <c r="A1508" s="12" t="s">
        <v>3663</v>
      </c>
      <c r="B1508" s="12" t="s">
        <v>3664</v>
      </c>
      <c r="C1508" s="12" t="s">
        <v>459</v>
      </c>
      <c r="D1508" s="12">
        <v>201820</v>
      </c>
      <c r="E1508" s="13">
        <v>1</v>
      </c>
      <c r="F1508" s="12" t="s">
        <v>400</v>
      </c>
      <c r="G1508" s="12" t="s">
        <v>401</v>
      </c>
      <c r="H1508" s="12">
        <v>4.63</v>
      </c>
      <c r="I1508" s="12">
        <v>4.4000000000000004</v>
      </c>
      <c r="J1508" s="12">
        <v>4.75</v>
      </c>
      <c r="K1508" s="12">
        <v>4.59</v>
      </c>
      <c r="L1508" s="12">
        <v>6</v>
      </c>
      <c r="M1508" s="12">
        <v>4</v>
      </c>
      <c r="N1508" s="10" t="str">
        <f>LEFT(Data[[#This Row],[Instructor]],1)</f>
        <v>D</v>
      </c>
      <c r="O1508" s="10" t="str">
        <f>LEFT(Data[[#This Row],[Course Name]],5)</f>
        <v>22610</v>
      </c>
      <c r="P1508" s="11">
        <f t="shared" si="24"/>
        <v>2</v>
      </c>
      <c r="Q1508" s="12">
        <v>67</v>
      </c>
    </row>
    <row r="1509" spans="1:17" x14ac:dyDescent="0.3">
      <c r="A1509" s="12" t="s">
        <v>3665</v>
      </c>
      <c r="B1509" s="12" t="s">
        <v>3666</v>
      </c>
      <c r="C1509" s="12" t="s">
        <v>3667</v>
      </c>
      <c r="D1509" s="12">
        <v>201820</v>
      </c>
      <c r="E1509" s="13">
        <v>1</v>
      </c>
      <c r="F1509" s="12" t="s">
        <v>14</v>
      </c>
      <c r="G1509" s="12" t="s">
        <v>222</v>
      </c>
      <c r="H1509" s="12">
        <v>4.1100000000000003</v>
      </c>
      <c r="I1509" s="12">
        <v>4.12</v>
      </c>
      <c r="J1509" s="12">
        <v>3.65</v>
      </c>
      <c r="K1509" s="12">
        <v>4.01</v>
      </c>
      <c r="L1509" s="12">
        <v>34</v>
      </c>
      <c r="M1509" s="12">
        <v>12</v>
      </c>
      <c r="N1509" s="10" t="str">
        <f>LEFT(Data[[#This Row],[Instructor]],1)</f>
        <v>P</v>
      </c>
      <c r="O1509" s="10" t="str">
        <f>LEFT(Data[[#This Row],[Course Name]],5)</f>
        <v>22611</v>
      </c>
      <c r="P1509" s="11">
        <f t="shared" si="24"/>
        <v>22</v>
      </c>
      <c r="Q1509" s="12">
        <v>35</v>
      </c>
    </row>
    <row r="1510" spans="1:17" x14ac:dyDescent="0.3">
      <c r="A1510" s="12" t="s">
        <v>3668</v>
      </c>
      <c r="B1510" s="12" t="s">
        <v>3669</v>
      </c>
      <c r="C1510" s="12" t="s">
        <v>427</v>
      </c>
      <c r="D1510" s="12">
        <v>201820</v>
      </c>
      <c r="E1510" s="13">
        <v>1</v>
      </c>
      <c r="F1510" s="12" t="s">
        <v>21</v>
      </c>
      <c r="G1510" s="12" t="s">
        <v>424</v>
      </c>
      <c r="H1510" s="12">
        <v>4.21</v>
      </c>
      <c r="I1510" s="12">
        <v>4.07</v>
      </c>
      <c r="J1510" s="12">
        <v>4</v>
      </c>
      <c r="K1510" s="12">
        <v>4.12</v>
      </c>
      <c r="L1510" s="12">
        <v>10</v>
      </c>
      <c r="M1510" s="12">
        <v>3</v>
      </c>
      <c r="N1510" s="10" t="str">
        <f>LEFT(Data[[#This Row],[Instructor]],1)</f>
        <v>J</v>
      </c>
      <c r="O1510" s="10" t="str">
        <f>LEFT(Data[[#This Row],[Course Name]],5)</f>
        <v>22615</v>
      </c>
      <c r="P1510" s="11">
        <f t="shared" si="24"/>
        <v>7</v>
      </c>
      <c r="Q1510" s="12">
        <v>30</v>
      </c>
    </row>
    <row r="1511" spans="1:17" x14ac:dyDescent="0.3">
      <c r="A1511" s="12" t="s">
        <v>3670</v>
      </c>
      <c r="B1511" s="12" t="s">
        <v>3671</v>
      </c>
      <c r="C1511" s="12" t="s">
        <v>1604</v>
      </c>
      <c r="D1511" s="12">
        <v>201820</v>
      </c>
      <c r="E1511" s="13">
        <v>1</v>
      </c>
      <c r="F1511" s="12" t="s">
        <v>42</v>
      </c>
      <c r="G1511" s="12" t="s">
        <v>536</v>
      </c>
      <c r="H1511" s="12">
        <v>3.25</v>
      </c>
      <c r="I1511" s="12">
        <v>3.22</v>
      </c>
      <c r="J1511" s="12">
        <v>3.28</v>
      </c>
      <c r="K1511" s="12">
        <v>3.25</v>
      </c>
      <c r="L1511" s="12">
        <v>30</v>
      </c>
      <c r="M1511" s="12">
        <v>9</v>
      </c>
      <c r="N1511" s="10" t="str">
        <f>LEFT(Data[[#This Row],[Instructor]],1)</f>
        <v>D</v>
      </c>
      <c r="O1511" s="10" t="str">
        <f>LEFT(Data[[#This Row],[Course Name]],5)</f>
        <v>22616</v>
      </c>
      <c r="P1511" s="11">
        <f t="shared" si="24"/>
        <v>21</v>
      </c>
      <c r="Q1511" s="12">
        <v>30</v>
      </c>
    </row>
    <row r="1512" spans="1:17" x14ac:dyDescent="0.3">
      <c r="A1512" s="12" t="s">
        <v>3672</v>
      </c>
      <c r="B1512" s="12" t="s">
        <v>3673</v>
      </c>
      <c r="C1512" s="12" t="s">
        <v>1898</v>
      </c>
      <c r="D1512" s="12">
        <v>201820</v>
      </c>
      <c r="E1512" s="13">
        <v>1</v>
      </c>
      <c r="F1512" s="12" t="s">
        <v>14</v>
      </c>
      <c r="G1512" s="12" t="s">
        <v>15</v>
      </c>
      <c r="H1512" s="12">
        <v>3.01</v>
      </c>
      <c r="I1512" s="12">
        <v>3.78</v>
      </c>
      <c r="J1512" s="12">
        <v>3.39</v>
      </c>
      <c r="K1512" s="12">
        <v>3.33</v>
      </c>
      <c r="L1512" s="12">
        <v>13</v>
      </c>
      <c r="M1512" s="12">
        <v>9</v>
      </c>
      <c r="N1512" s="10" t="str">
        <f>LEFT(Data[[#This Row],[Instructor]],1)</f>
        <v>M</v>
      </c>
      <c r="O1512" s="10" t="str">
        <f>LEFT(Data[[#This Row],[Course Name]],5)</f>
        <v>22617</v>
      </c>
      <c r="P1512" s="11">
        <f t="shared" si="24"/>
        <v>4</v>
      </c>
      <c r="Q1512" s="12">
        <v>69</v>
      </c>
    </row>
    <row r="1513" spans="1:17" x14ac:dyDescent="0.3">
      <c r="A1513" s="12" t="s">
        <v>3674</v>
      </c>
      <c r="B1513" s="12" t="s">
        <v>3675</v>
      </c>
      <c r="C1513" s="12" t="s">
        <v>263</v>
      </c>
      <c r="D1513" s="12">
        <v>201820</v>
      </c>
      <c r="E1513" s="13">
        <v>1</v>
      </c>
      <c r="F1513" s="12" t="s">
        <v>14</v>
      </c>
      <c r="G1513" s="12" t="s">
        <v>24</v>
      </c>
      <c r="H1513" s="12">
        <v>4.5</v>
      </c>
      <c r="I1513" s="12">
        <v>4.53</v>
      </c>
      <c r="J1513" s="12">
        <v>4.58</v>
      </c>
      <c r="K1513" s="12">
        <v>4.53</v>
      </c>
      <c r="L1513" s="12">
        <v>22</v>
      </c>
      <c r="M1513" s="12">
        <v>6</v>
      </c>
      <c r="N1513" s="10" t="str">
        <f>LEFT(Data[[#This Row],[Instructor]],1)</f>
        <v>E</v>
      </c>
      <c r="O1513" s="10" t="str">
        <f>LEFT(Data[[#This Row],[Course Name]],5)</f>
        <v>22618</v>
      </c>
      <c r="P1513" s="11">
        <f t="shared" si="24"/>
        <v>16</v>
      </c>
      <c r="Q1513" s="12">
        <v>27</v>
      </c>
    </row>
    <row r="1514" spans="1:17" x14ac:dyDescent="0.3">
      <c r="A1514" s="12" t="s">
        <v>3676</v>
      </c>
      <c r="B1514" s="12" t="s">
        <v>3677</v>
      </c>
      <c r="C1514" s="12" t="s">
        <v>13</v>
      </c>
      <c r="D1514" s="12">
        <v>201820</v>
      </c>
      <c r="E1514" s="13">
        <v>1</v>
      </c>
      <c r="F1514" s="12" t="s">
        <v>14</v>
      </c>
      <c r="G1514" s="12" t="s">
        <v>15</v>
      </c>
      <c r="H1514" s="12">
        <v>4.09</v>
      </c>
      <c r="I1514" s="12">
        <v>4.3499999999999996</v>
      </c>
      <c r="J1514" s="12">
        <v>4.4400000000000004</v>
      </c>
      <c r="K1514" s="12">
        <v>4.25</v>
      </c>
      <c r="L1514" s="12">
        <v>14</v>
      </c>
      <c r="M1514" s="12">
        <v>4</v>
      </c>
      <c r="N1514" s="10" t="str">
        <f>LEFT(Data[[#This Row],[Instructor]],1)</f>
        <v>A</v>
      </c>
      <c r="O1514" s="10" t="str">
        <f>LEFT(Data[[#This Row],[Course Name]],5)</f>
        <v>22619</v>
      </c>
      <c r="P1514" s="11">
        <f t="shared" si="24"/>
        <v>10</v>
      </c>
      <c r="Q1514" s="12">
        <v>29</v>
      </c>
    </row>
    <row r="1515" spans="1:17" x14ac:dyDescent="0.3">
      <c r="A1515" s="12" t="s">
        <v>3678</v>
      </c>
      <c r="B1515" s="12" t="s">
        <v>3679</v>
      </c>
      <c r="C1515" s="12" t="s">
        <v>3680</v>
      </c>
      <c r="D1515" s="12">
        <v>201820</v>
      </c>
      <c r="E1515" s="13">
        <v>1</v>
      </c>
      <c r="F1515" s="12" t="s">
        <v>400</v>
      </c>
      <c r="G1515" s="12" t="s">
        <v>401</v>
      </c>
      <c r="H1515" s="12">
        <v>4.9400000000000004</v>
      </c>
      <c r="I1515" s="12">
        <v>4.5999999999999996</v>
      </c>
      <c r="J1515" s="12">
        <v>2.5</v>
      </c>
      <c r="K1515" s="12">
        <v>4.26</v>
      </c>
      <c r="L1515" s="12">
        <v>5</v>
      </c>
      <c r="M1515" s="12">
        <v>2</v>
      </c>
      <c r="N1515" s="10" t="str">
        <f>LEFT(Data[[#This Row],[Instructor]],1)</f>
        <v>N</v>
      </c>
      <c r="O1515" s="10" t="str">
        <f>LEFT(Data[[#This Row],[Course Name]],5)</f>
        <v>22620</v>
      </c>
      <c r="P1515" s="11">
        <f t="shared" si="24"/>
        <v>3</v>
      </c>
      <c r="Q1515" s="12">
        <v>40</v>
      </c>
    </row>
    <row r="1516" spans="1:17" x14ac:dyDescent="0.3">
      <c r="A1516" s="12" t="s">
        <v>3681</v>
      </c>
      <c r="B1516" s="12" t="s">
        <v>3682</v>
      </c>
      <c r="C1516" s="12" t="s">
        <v>2401</v>
      </c>
      <c r="D1516" s="12">
        <v>201820</v>
      </c>
      <c r="F1516" s="12" t="s">
        <v>42</v>
      </c>
      <c r="G1516" s="12" t="s">
        <v>536</v>
      </c>
      <c r="H1516" s="12">
        <v>2</v>
      </c>
      <c r="I1516" s="12">
        <v>2.87</v>
      </c>
      <c r="J1516" s="12">
        <v>3.08</v>
      </c>
      <c r="K1516" s="12">
        <v>2.5099999999999998</v>
      </c>
      <c r="L1516" s="12">
        <v>12</v>
      </c>
      <c r="M1516" s="12">
        <v>3</v>
      </c>
      <c r="N1516" s="10" t="str">
        <f>LEFT(Data[[#This Row],[Instructor]],1)</f>
        <v>G</v>
      </c>
      <c r="O1516" s="10" t="str">
        <f>LEFT(Data[[#This Row],[Course Name]],5)</f>
        <v>22621</v>
      </c>
      <c r="P1516" s="11">
        <f t="shared" si="24"/>
        <v>9</v>
      </c>
      <c r="Q1516" s="12">
        <v>25</v>
      </c>
    </row>
    <row r="1517" spans="1:17" x14ac:dyDescent="0.3">
      <c r="A1517" s="12" t="s">
        <v>3683</v>
      </c>
      <c r="B1517" s="12" t="s">
        <v>3684</v>
      </c>
      <c r="C1517" s="12" t="s">
        <v>535</v>
      </c>
      <c r="D1517" s="12">
        <v>201820</v>
      </c>
      <c r="F1517" s="12" t="s">
        <v>42</v>
      </c>
      <c r="G1517" s="12" t="s">
        <v>536</v>
      </c>
      <c r="H1517" s="12">
        <v>4.92</v>
      </c>
      <c r="I1517" s="12">
        <v>4.7300000000000004</v>
      </c>
      <c r="J1517" s="12">
        <v>4.5</v>
      </c>
      <c r="K1517" s="12">
        <v>4.76</v>
      </c>
      <c r="L1517" s="12">
        <v>15</v>
      </c>
      <c r="M1517" s="12">
        <v>3</v>
      </c>
      <c r="N1517" s="10" t="str">
        <f>LEFT(Data[[#This Row],[Instructor]],1)</f>
        <v>D</v>
      </c>
      <c r="O1517" s="10" t="str">
        <f>LEFT(Data[[#This Row],[Course Name]],5)</f>
        <v>22622</v>
      </c>
      <c r="P1517" s="11">
        <f t="shared" si="24"/>
        <v>12</v>
      </c>
      <c r="Q1517" s="12">
        <v>20</v>
      </c>
    </row>
    <row r="1518" spans="1:17" x14ac:dyDescent="0.3">
      <c r="A1518" s="12" t="s">
        <v>3685</v>
      </c>
      <c r="B1518" s="12" t="s">
        <v>3686</v>
      </c>
      <c r="C1518" s="12" t="s">
        <v>3680</v>
      </c>
      <c r="D1518" s="12">
        <v>201820</v>
      </c>
      <c r="E1518" s="13">
        <v>1</v>
      </c>
      <c r="F1518" s="12" t="s">
        <v>400</v>
      </c>
      <c r="G1518" s="12" t="s">
        <v>401</v>
      </c>
      <c r="H1518" s="12">
        <v>4.42</v>
      </c>
      <c r="I1518" s="12">
        <v>4.67</v>
      </c>
      <c r="J1518" s="12">
        <v>3</v>
      </c>
      <c r="K1518" s="12">
        <v>4.16</v>
      </c>
      <c r="L1518" s="12">
        <v>9</v>
      </c>
      <c r="M1518" s="12">
        <v>3</v>
      </c>
      <c r="N1518" s="10" t="str">
        <f>LEFT(Data[[#This Row],[Instructor]],1)</f>
        <v>N</v>
      </c>
      <c r="O1518" s="10" t="str">
        <f>LEFT(Data[[#This Row],[Course Name]],5)</f>
        <v>22623</v>
      </c>
      <c r="P1518" s="11">
        <f t="shared" si="24"/>
        <v>6</v>
      </c>
      <c r="Q1518" s="12">
        <v>33</v>
      </c>
    </row>
    <row r="1519" spans="1:17" x14ac:dyDescent="0.3">
      <c r="A1519" s="12" t="s">
        <v>3687</v>
      </c>
      <c r="B1519" s="12" t="s">
        <v>3688</v>
      </c>
      <c r="C1519" s="12" t="s">
        <v>1926</v>
      </c>
      <c r="D1519" s="12">
        <v>201820</v>
      </c>
      <c r="E1519" s="13">
        <v>1</v>
      </c>
      <c r="F1519" s="12" t="s">
        <v>14</v>
      </c>
      <c r="G1519" s="12" t="s">
        <v>15</v>
      </c>
      <c r="H1519" s="12">
        <v>4.5599999999999996</v>
      </c>
      <c r="I1519" s="12">
        <v>5</v>
      </c>
      <c r="J1519" s="12">
        <v>4.75</v>
      </c>
      <c r="K1519" s="12">
        <v>4.74</v>
      </c>
      <c r="L1519" s="12">
        <v>12</v>
      </c>
      <c r="M1519" s="12">
        <v>4</v>
      </c>
      <c r="N1519" s="10" t="str">
        <f>LEFT(Data[[#This Row],[Instructor]],1)</f>
        <v>M</v>
      </c>
      <c r="O1519" s="10" t="str">
        <f>LEFT(Data[[#This Row],[Course Name]],5)</f>
        <v>22624</v>
      </c>
      <c r="P1519" s="11">
        <f t="shared" si="24"/>
        <v>8</v>
      </c>
      <c r="Q1519" s="12">
        <v>33</v>
      </c>
    </row>
    <row r="1520" spans="1:17" x14ac:dyDescent="0.3">
      <c r="A1520" s="12" t="s">
        <v>3689</v>
      </c>
      <c r="B1520" s="12" t="s">
        <v>3690</v>
      </c>
      <c r="C1520" s="12" t="s">
        <v>1893</v>
      </c>
      <c r="D1520" s="12">
        <v>201820</v>
      </c>
      <c r="E1520" s="13">
        <v>1</v>
      </c>
      <c r="F1520" s="12" t="s">
        <v>14</v>
      </c>
      <c r="G1520" s="12" t="s">
        <v>15</v>
      </c>
      <c r="H1520" s="12">
        <v>4.7</v>
      </c>
      <c r="I1520" s="12">
        <v>4.6900000000000004</v>
      </c>
      <c r="J1520" s="12">
        <v>4.71</v>
      </c>
      <c r="K1520" s="12">
        <v>4.7</v>
      </c>
      <c r="L1520" s="12">
        <v>15</v>
      </c>
      <c r="M1520" s="12">
        <v>7</v>
      </c>
      <c r="N1520" s="10" t="str">
        <f>LEFT(Data[[#This Row],[Instructor]],1)</f>
        <v>J</v>
      </c>
      <c r="O1520" s="10" t="str">
        <f>LEFT(Data[[#This Row],[Course Name]],5)</f>
        <v>22625</v>
      </c>
      <c r="P1520" s="11">
        <f t="shared" si="24"/>
        <v>8</v>
      </c>
      <c r="Q1520" s="12">
        <v>47</v>
      </c>
    </row>
    <row r="1521" spans="1:17" x14ac:dyDescent="0.3">
      <c r="A1521" s="12" t="s">
        <v>3691</v>
      </c>
      <c r="B1521" s="12" t="s">
        <v>3692</v>
      </c>
      <c r="C1521" s="12" t="s">
        <v>620</v>
      </c>
      <c r="D1521" s="12">
        <v>201820</v>
      </c>
      <c r="F1521" s="12" t="s">
        <v>21</v>
      </c>
      <c r="G1521" s="12" t="s">
        <v>548</v>
      </c>
      <c r="H1521" s="12">
        <v>4.8899999999999997</v>
      </c>
      <c r="I1521" s="12">
        <v>4.76</v>
      </c>
      <c r="J1521" s="12">
        <v>4.0599999999999996</v>
      </c>
      <c r="K1521" s="12">
        <v>4.6500000000000004</v>
      </c>
      <c r="L1521" s="12">
        <v>26</v>
      </c>
      <c r="M1521" s="12">
        <v>9</v>
      </c>
      <c r="N1521" s="10" t="str">
        <f>LEFT(Data[[#This Row],[Instructor]],1)</f>
        <v>W</v>
      </c>
      <c r="O1521" s="10" t="str">
        <f>LEFT(Data[[#This Row],[Course Name]],5)</f>
        <v>22627</v>
      </c>
      <c r="P1521" s="11">
        <f t="shared" si="24"/>
        <v>17</v>
      </c>
      <c r="Q1521" s="12">
        <v>35</v>
      </c>
    </row>
    <row r="1522" spans="1:17" x14ac:dyDescent="0.3">
      <c r="A1522" s="12" t="s">
        <v>3693</v>
      </c>
      <c r="B1522" s="12" t="s">
        <v>3694</v>
      </c>
      <c r="C1522" s="12" t="s">
        <v>3680</v>
      </c>
      <c r="D1522" s="12">
        <v>201820</v>
      </c>
      <c r="E1522" s="13">
        <v>1</v>
      </c>
      <c r="F1522" s="12" t="s">
        <v>400</v>
      </c>
      <c r="G1522" s="12" t="s">
        <v>401</v>
      </c>
      <c r="H1522" s="12">
        <v>4.96</v>
      </c>
      <c r="I1522" s="12">
        <v>4.7300000000000004</v>
      </c>
      <c r="J1522" s="12">
        <v>4.58</v>
      </c>
      <c r="K1522" s="12">
        <v>4.8</v>
      </c>
      <c r="L1522" s="12">
        <v>5</v>
      </c>
      <c r="M1522" s="12">
        <v>3</v>
      </c>
      <c r="N1522" s="10" t="str">
        <f>LEFT(Data[[#This Row],[Instructor]],1)</f>
        <v>N</v>
      </c>
      <c r="O1522" s="10" t="str">
        <f>LEFT(Data[[#This Row],[Course Name]],5)</f>
        <v>22628</v>
      </c>
      <c r="P1522" s="11">
        <f t="shared" si="24"/>
        <v>2</v>
      </c>
      <c r="Q1522" s="12">
        <v>60</v>
      </c>
    </row>
    <row r="1523" spans="1:17" x14ac:dyDescent="0.3">
      <c r="A1523" s="12" t="s">
        <v>3695</v>
      </c>
      <c r="B1523" s="12" t="s">
        <v>3696</v>
      </c>
      <c r="C1523" s="12" t="s">
        <v>257</v>
      </c>
      <c r="D1523" s="12">
        <v>201820</v>
      </c>
      <c r="E1523" s="13">
        <v>1</v>
      </c>
      <c r="F1523" s="12" t="s">
        <v>14</v>
      </c>
      <c r="G1523" s="12" t="s">
        <v>24</v>
      </c>
      <c r="H1523" s="12">
        <v>4.58</v>
      </c>
      <c r="I1523" s="12">
        <v>5</v>
      </c>
      <c r="J1523" s="12">
        <v>5</v>
      </c>
      <c r="K1523" s="12">
        <v>4.8</v>
      </c>
      <c r="L1523" s="12">
        <v>25</v>
      </c>
      <c r="M1523" s="12">
        <v>3</v>
      </c>
      <c r="N1523" s="10" t="str">
        <f>LEFT(Data[[#This Row],[Instructor]],1)</f>
        <v>Q</v>
      </c>
      <c r="O1523" s="10" t="str">
        <f>LEFT(Data[[#This Row],[Course Name]],5)</f>
        <v>22629</v>
      </c>
      <c r="P1523" s="11">
        <f t="shared" si="24"/>
        <v>22</v>
      </c>
      <c r="Q1523" s="12">
        <v>12</v>
      </c>
    </row>
    <row r="1524" spans="1:17" x14ac:dyDescent="0.3">
      <c r="A1524" s="12" t="s">
        <v>3697</v>
      </c>
      <c r="B1524" s="12" t="s">
        <v>3698</v>
      </c>
      <c r="C1524" s="12" t="s">
        <v>2171</v>
      </c>
      <c r="D1524" s="12">
        <v>201820</v>
      </c>
      <c r="E1524" s="13">
        <v>1</v>
      </c>
      <c r="F1524" s="12" t="s">
        <v>26</v>
      </c>
      <c r="G1524" s="12" t="s">
        <v>444</v>
      </c>
      <c r="H1524" s="12">
        <v>4.09</v>
      </c>
      <c r="I1524" s="12">
        <v>4.05</v>
      </c>
      <c r="J1524" s="12">
        <v>3.44</v>
      </c>
      <c r="K1524" s="12">
        <v>3.93</v>
      </c>
      <c r="L1524" s="12">
        <v>16</v>
      </c>
      <c r="M1524" s="12">
        <v>4</v>
      </c>
      <c r="N1524" s="10" t="str">
        <f>LEFT(Data[[#This Row],[Instructor]],1)</f>
        <v>G</v>
      </c>
      <c r="O1524" s="10" t="str">
        <f>LEFT(Data[[#This Row],[Course Name]],5)</f>
        <v>22631</v>
      </c>
      <c r="P1524" s="11">
        <f t="shared" si="24"/>
        <v>12</v>
      </c>
      <c r="Q1524" s="12">
        <v>25</v>
      </c>
    </row>
    <row r="1525" spans="1:17" x14ac:dyDescent="0.3">
      <c r="A1525" s="12" t="s">
        <v>3699</v>
      </c>
      <c r="B1525" s="12" t="s">
        <v>3700</v>
      </c>
      <c r="C1525" s="12" t="s">
        <v>3680</v>
      </c>
      <c r="D1525" s="12">
        <v>201820</v>
      </c>
      <c r="E1525" s="13">
        <v>1</v>
      </c>
      <c r="F1525" s="12" t="s">
        <v>400</v>
      </c>
      <c r="G1525" s="12" t="s">
        <v>401</v>
      </c>
      <c r="H1525" s="12">
        <v>4.96</v>
      </c>
      <c r="I1525" s="12">
        <v>4.5999999999999996</v>
      </c>
      <c r="J1525" s="12">
        <v>4.5</v>
      </c>
      <c r="K1525" s="12">
        <v>4.75</v>
      </c>
      <c r="L1525" s="12">
        <v>5</v>
      </c>
      <c r="M1525" s="12">
        <v>3</v>
      </c>
      <c r="N1525" s="10" t="str">
        <f>LEFT(Data[[#This Row],[Instructor]],1)</f>
        <v>N</v>
      </c>
      <c r="O1525" s="10" t="str">
        <f>LEFT(Data[[#This Row],[Course Name]],5)</f>
        <v>22632</v>
      </c>
      <c r="P1525" s="11">
        <f t="shared" si="24"/>
        <v>2</v>
      </c>
      <c r="Q1525" s="12">
        <v>60</v>
      </c>
    </row>
    <row r="1526" spans="1:17" x14ac:dyDescent="0.3">
      <c r="A1526" s="12" t="s">
        <v>3701</v>
      </c>
      <c r="B1526" s="12" t="s">
        <v>3702</v>
      </c>
      <c r="C1526" s="12" t="s">
        <v>3680</v>
      </c>
      <c r="D1526" s="12">
        <v>201820</v>
      </c>
      <c r="E1526" s="13">
        <v>1</v>
      </c>
      <c r="F1526" s="12" t="s">
        <v>400</v>
      </c>
      <c r="G1526" s="12" t="s">
        <v>401</v>
      </c>
      <c r="H1526" s="12">
        <v>4.5999999999999996</v>
      </c>
      <c r="I1526" s="12">
        <v>4.4000000000000004</v>
      </c>
      <c r="J1526" s="12">
        <v>4.33</v>
      </c>
      <c r="K1526" s="12">
        <v>4.4800000000000004</v>
      </c>
      <c r="L1526" s="12">
        <v>9</v>
      </c>
      <c r="M1526" s="12">
        <v>6</v>
      </c>
      <c r="N1526" s="10" t="str">
        <f>LEFT(Data[[#This Row],[Instructor]],1)</f>
        <v>N</v>
      </c>
      <c r="O1526" s="10" t="str">
        <f>LEFT(Data[[#This Row],[Course Name]],5)</f>
        <v>22633</v>
      </c>
      <c r="P1526" s="11">
        <f t="shared" si="24"/>
        <v>3</v>
      </c>
      <c r="Q1526" s="12">
        <v>67</v>
      </c>
    </row>
    <row r="1527" spans="1:17" x14ac:dyDescent="0.3">
      <c r="A1527" s="12" t="s">
        <v>3703</v>
      </c>
      <c r="B1527" s="12" t="s">
        <v>3704</v>
      </c>
      <c r="C1527" s="12" t="s">
        <v>3705</v>
      </c>
      <c r="D1527" s="12">
        <v>201820</v>
      </c>
      <c r="F1527" s="12" t="s">
        <v>21</v>
      </c>
      <c r="G1527" s="12" t="s">
        <v>548</v>
      </c>
      <c r="H1527" s="12">
        <v>4.51</v>
      </c>
      <c r="I1527" s="12">
        <v>4.5999999999999996</v>
      </c>
      <c r="J1527" s="12">
        <v>3.89</v>
      </c>
      <c r="K1527" s="12">
        <v>4.3899999999999997</v>
      </c>
      <c r="L1527" s="12">
        <v>41</v>
      </c>
      <c r="M1527" s="12">
        <v>20</v>
      </c>
      <c r="N1527" s="10" t="str">
        <f>LEFT(Data[[#This Row],[Instructor]],1)</f>
        <v>B</v>
      </c>
      <c r="O1527" s="10" t="str">
        <f>LEFT(Data[[#This Row],[Course Name]],5)</f>
        <v>22634</v>
      </c>
      <c r="P1527" s="11">
        <f t="shared" si="24"/>
        <v>21</v>
      </c>
      <c r="Q1527" s="12">
        <v>49</v>
      </c>
    </row>
    <row r="1528" spans="1:17" x14ac:dyDescent="0.3">
      <c r="A1528" s="12" t="s">
        <v>3706</v>
      </c>
      <c r="B1528" s="12" t="s">
        <v>3707</v>
      </c>
      <c r="C1528" s="12" t="s">
        <v>939</v>
      </c>
      <c r="D1528" s="12">
        <v>201820</v>
      </c>
      <c r="F1528" s="12" t="s">
        <v>14</v>
      </c>
      <c r="G1528" s="12" t="s">
        <v>82</v>
      </c>
      <c r="L1528" s="12">
        <v>5</v>
      </c>
      <c r="M1528" s="12">
        <v>0</v>
      </c>
      <c r="N1528" s="10" t="str">
        <f>LEFT(Data[[#This Row],[Instructor]],1)</f>
        <v>A</v>
      </c>
      <c r="O1528" s="10" t="str">
        <f>LEFT(Data[[#This Row],[Course Name]],5)</f>
        <v>22636</v>
      </c>
      <c r="P1528" s="11">
        <f t="shared" si="24"/>
        <v>5</v>
      </c>
      <c r="Q1528" s="12">
        <v>0</v>
      </c>
    </row>
    <row r="1529" spans="1:17" x14ac:dyDescent="0.3">
      <c r="A1529" s="12" t="s">
        <v>3708</v>
      </c>
      <c r="B1529" s="12" t="s">
        <v>3709</v>
      </c>
      <c r="C1529" s="12" t="s">
        <v>3710</v>
      </c>
      <c r="D1529" s="12">
        <v>201820</v>
      </c>
      <c r="E1529" s="13">
        <v>1</v>
      </c>
      <c r="F1529" s="12" t="s">
        <v>14</v>
      </c>
      <c r="G1529" s="12" t="s">
        <v>222</v>
      </c>
      <c r="H1529" s="12">
        <v>4.0199999999999996</v>
      </c>
      <c r="I1529" s="12">
        <v>4.26</v>
      </c>
      <c r="J1529" s="12">
        <v>4.29</v>
      </c>
      <c r="K1529" s="12">
        <v>4.1500000000000004</v>
      </c>
      <c r="L1529" s="12">
        <v>32</v>
      </c>
      <c r="M1529" s="12">
        <v>13</v>
      </c>
      <c r="N1529" s="10" t="str">
        <f>LEFT(Data[[#This Row],[Instructor]],1)</f>
        <v>L</v>
      </c>
      <c r="O1529" s="10" t="str">
        <f>LEFT(Data[[#This Row],[Course Name]],5)</f>
        <v>22637</v>
      </c>
      <c r="P1529" s="11">
        <f t="shared" si="24"/>
        <v>19</v>
      </c>
      <c r="Q1529" s="12">
        <v>41</v>
      </c>
    </row>
    <row r="1530" spans="1:17" x14ac:dyDescent="0.3">
      <c r="A1530" s="12" t="s">
        <v>3711</v>
      </c>
      <c r="B1530" s="12" t="s">
        <v>3712</v>
      </c>
      <c r="C1530" s="12" t="s">
        <v>1368</v>
      </c>
      <c r="D1530" s="12">
        <v>201820</v>
      </c>
      <c r="E1530" s="13">
        <v>1</v>
      </c>
      <c r="F1530" s="12" t="s">
        <v>42</v>
      </c>
      <c r="G1530" s="12" t="s">
        <v>536</v>
      </c>
      <c r="H1530" s="12">
        <v>4.25</v>
      </c>
      <c r="I1530" s="12">
        <v>3.73</v>
      </c>
      <c r="J1530" s="12">
        <v>3.31</v>
      </c>
      <c r="K1530" s="12">
        <v>3.88</v>
      </c>
      <c r="L1530" s="12">
        <v>18</v>
      </c>
      <c r="M1530" s="12">
        <v>8</v>
      </c>
      <c r="N1530" s="10" t="str">
        <f>LEFT(Data[[#This Row],[Instructor]],1)</f>
        <v>S</v>
      </c>
      <c r="O1530" s="10" t="str">
        <f>LEFT(Data[[#This Row],[Course Name]],5)</f>
        <v>22638</v>
      </c>
      <c r="P1530" s="11">
        <f t="shared" si="24"/>
        <v>10</v>
      </c>
      <c r="Q1530" s="12">
        <v>44</v>
      </c>
    </row>
    <row r="1531" spans="1:17" x14ac:dyDescent="0.3">
      <c r="A1531" s="12" t="s">
        <v>3713</v>
      </c>
      <c r="B1531" s="12" t="s">
        <v>3714</v>
      </c>
      <c r="C1531" s="12" t="s">
        <v>3715</v>
      </c>
      <c r="D1531" s="12">
        <v>201820</v>
      </c>
      <c r="E1531" s="13">
        <v>1</v>
      </c>
      <c r="F1531" s="12" t="s">
        <v>14</v>
      </c>
      <c r="G1531" s="12" t="s">
        <v>222</v>
      </c>
      <c r="H1531" s="12">
        <v>4.5999999999999996</v>
      </c>
      <c r="I1531" s="12">
        <v>4.5999999999999996</v>
      </c>
      <c r="J1531" s="12">
        <v>4.57</v>
      </c>
      <c r="K1531" s="12">
        <v>4.59</v>
      </c>
      <c r="L1531" s="12">
        <v>27</v>
      </c>
      <c r="M1531" s="12">
        <v>10</v>
      </c>
      <c r="N1531" s="10" t="str">
        <f>LEFT(Data[[#This Row],[Instructor]],1)</f>
        <v>J</v>
      </c>
      <c r="O1531" s="10" t="str">
        <f>LEFT(Data[[#This Row],[Course Name]],5)</f>
        <v>22639</v>
      </c>
      <c r="P1531" s="11">
        <f t="shared" si="24"/>
        <v>17</v>
      </c>
      <c r="Q1531" s="12">
        <v>37</v>
      </c>
    </row>
    <row r="1532" spans="1:17" x14ac:dyDescent="0.3">
      <c r="A1532" s="12" t="s">
        <v>3716</v>
      </c>
      <c r="B1532" s="12" t="s">
        <v>3717</v>
      </c>
      <c r="C1532" s="12" t="s">
        <v>1119</v>
      </c>
      <c r="D1532" s="12">
        <v>201820</v>
      </c>
      <c r="E1532" s="13">
        <v>1</v>
      </c>
      <c r="F1532" s="12" t="s">
        <v>14</v>
      </c>
      <c r="G1532" s="12" t="s">
        <v>222</v>
      </c>
      <c r="H1532" s="12">
        <v>4.92</v>
      </c>
      <c r="I1532" s="12">
        <v>4.87</v>
      </c>
      <c r="J1532" s="12">
        <v>4.5</v>
      </c>
      <c r="K1532" s="12">
        <v>4.8</v>
      </c>
      <c r="L1532" s="12">
        <v>27</v>
      </c>
      <c r="M1532" s="12">
        <v>6</v>
      </c>
      <c r="N1532" s="10" t="str">
        <f>LEFT(Data[[#This Row],[Instructor]],1)</f>
        <v>R</v>
      </c>
      <c r="O1532" s="10" t="str">
        <f>LEFT(Data[[#This Row],[Course Name]],5)</f>
        <v>22640</v>
      </c>
      <c r="P1532" s="11">
        <f t="shared" si="24"/>
        <v>21</v>
      </c>
      <c r="Q1532" s="12">
        <v>22</v>
      </c>
    </row>
    <row r="1533" spans="1:17" x14ac:dyDescent="0.3">
      <c r="A1533" s="12" t="s">
        <v>3718</v>
      </c>
      <c r="B1533" s="12" t="s">
        <v>3719</v>
      </c>
      <c r="C1533" s="12" t="s">
        <v>1914</v>
      </c>
      <c r="D1533" s="12">
        <v>201820</v>
      </c>
      <c r="E1533" s="13">
        <v>1</v>
      </c>
      <c r="F1533" s="12" t="s">
        <v>400</v>
      </c>
      <c r="G1533" s="12" t="s">
        <v>401</v>
      </c>
      <c r="H1533" s="12">
        <v>4.75</v>
      </c>
      <c r="I1533" s="12">
        <v>5</v>
      </c>
      <c r="J1533" s="12">
        <v>3.5</v>
      </c>
      <c r="K1533" s="12">
        <v>4.53</v>
      </c>
      <c r="L1533" s="12">
        <v>8</v>
      </c>
      <c r="M1533" s="12">
        <v>1</v>
      </c>
      <c r="N1533" s="10" t="str">
        <f>LEFT(Data[[#This Row],[Instructor]],1)</f>
        <v>D</v>
      </c>
      <c r="O1533" s="10" t="str">
        <f>LEFT(Data[[#This Row],[Course Name]],5)</f>
        <v>22641</v>
      </c>
      <c r="P1533" s="11">
        <f t="shared" si="24"/>
        <v>7</v>
      </c>
      <c r="Q1533" s="12">
        <v>13</v>
      </c>
    </row>
    <row r="1534" spans="1:17" x14ac:dyDescent="0.3">
      <c r="A1534" s="12" t="s">
        <v>3720</v>
      </c>
      <c r="B1534" s="12" t="s">
        <v>3721</v>
      </c>
      <c r="C1534" s="12" t="s">
        <v>1914</v>
      </c>
      <c r="D1534" s="12">
        <v>201820</v>
      </c>
      <c r="E1534" s="13">
        <v>1</v>
      </c>
      <c r="F1534" s="12" t="s">
        <v>400</v>
      </c>
      <c r="G1534" s="12" t="s">
        <v>401</v>
      </c>
      <c r="H1534" s="12">
        <v>4.75</v>
      </c>
      <c r="I1534" s="12">
        <v>5</v>
      </c>
      <c r="J1534" s="12">
        <v>3.75</v>
      </c>
      <c r="K1534" s="12">
        <v>4.59</v>
      </c>
      <c r="L1534" s="12">
        <v>8</v>
      </c>
      <c r="M1534" s="12">
        <v>1</v>
      </c>
      <c r="N1534" s="10" t="str">
        <f>LEFT(Data[[#This Row],[Instructor]],1)</f>
        <v>D</v>
      </c>
      <c r="O1534" s="10" t="str">
        <f>LEFT(Data[[#This Row],[Course Name]],5)</f>
        <v>22642</v>
      </c>
      <c r="P1534" s="11">
        <f t="shared" si="24"/>
        <v>7</v>
      </c>
      <c r="Q1534" s="12">
        <v>13</v>
      </c>
    </row>
    <row r="1535" spans="1:17" x14ac:dyDescent="0.3">
      <c r="A1535" s="12" t="s">
        <v>3722</v>
      </c>
      <c r="B1535" s="12" t="s">
        <v>3723</v>
      </c>
      <c r="C1535" s="12" t="s">
        <v>3134</v>
      </c>
      <c r="D1535" s="12">
        <v>201820</v>
      </c>
      <c r="F1535" s="12" t="s">
        <v>14</v>
      </c>
      <c r="G1535" s="12" t="s">
        <v>82</v>
      </c>
      <c r="L1535" s="12">
        <v>11</v>
      </c>
      <c r="M1535" s="12">
        <v>0</v>
      </c>
      <c r="N1535" s="10" t="str">
        <f>LEFT(Data[[#This Row],[Instructor]],1)</f>
        <v>S</v>
      </c>
      <c r="O1535" s="10" t="str">
        <f>LEFT(Data[[#This Row],[Course Name]],5)</f>
        <v>22644</v>
      </c>
      <c r="P1535" s="11">
        <f t="shared" si="24"/>
        <v>11</v>
      </c>
      <c r="Q1535" s="12">
        <v>0</v>
      </c>
    </row>
    <row r="1536" spans="1:17" x14ac:dyDescent="0.3">
      <c r="A1536" s="12" t="s">
        <v>3724</v>
      </c>
      <c r="B1536" s="12" t="s">
        <v>3725</v>
      </c>
      <c r="C1536" s="12" t="s">
        <v>912</v>
      </c>
      <c r="D1536" s="12">
        <v>201820</v>
      </c>
      <c r="E1536" s="13">
        <v>1</v>
      </c>
      <c r="F1536" s="12" t="s">
        <v>14</v>
      </c>
      <c r="G1536" s="12" t="s">
        <v>222</v>
      </c>
      <c r="H1536" s="12">
        <v>4.46</v>
      </c>
      <c r="I1536" s="12">
        <v>4.2699999999999996</v>
      </c>
      <c r="J1536" s="12">
        <v>4.1500000000000004</v>
      </c>
      <c r="K1536" s="12">
        <v>4.33</v>
      </c>
      <c r="L1536" s="12">
        <v>8</v>
      </c>
      <c r="M1536" s="12">
        <v>6</v>
      </c>
      <c r="N1536" s="10" t="str">
        <f>LEFT(Data[[#This Row],[Instructor]],1)</f>
        <v>S</v>
      </c>
      <c r="O1536" s="10" t="str">
        <f>LEFT(Data[[#This Row],[Course Name]],5)</f>
        <v>22645</v>
      </c>
      <c r="P1536" s="11">
        <f t="shared" si="24"/>
        <v>2</v>
      </c>
      <c r="Q1536" s="12">
        <v>75</v>
      </c>
    </row>
    <row r="1537" spans="1:17" x14ac:dyDescent="0.3">
      <c r="A1537" s="12" t="s">
        <v>3726</v>
      </c>
      <c r="B1537" s="12" t="s">
        <v>3727</v>
      </c>
      <c r="C1537" s="12" t="s">
        <v>249</v>
      </c>
      <c r="D1537" s="12">
        <v>201820</v>
      </c>
      <c r="E1537" s="13">
        <v>1</v>
      </c>
      <c r="F1537" s="12" t="s">
        <v>14</v>
      </c>
      <c r="G1537" s="12" t="s">
        <v>222</v>
      </c>
      <c r="H1537" s="12">
        <v>4.7</v>
      </c>
      <c r="I1537" s="12">
        <v>4.72</v>
      </c>
      <c r="J1537" s="12">
        <v>4.0999999999999996</v>
      </c>
      <c r="K1537" s="12">
        <v>4.5599999999999996</v>
      </c>
      <c r="L1537" s="12">
        <v>9</v>
      </c>
      <c r="M1537" s="12">
        <v>5</v>
      </c>
      <c r="N1537" s="10" t="str">
        <f>LEFT(Data[[#This Row],[Instructor]],1)</f>
        <v>B</v>
      </c>
      <c r="O1537" s="10" t="str">
        <f>LEFT(Data[[#This Row],[Course Name]],5)</f>
        <v>22646</v>
      </c>
      <c r="P1537" s="11">
        <f t="shared" si="24"/>
        <v>4</v>
      </c>
      <c r="Q1537" s="12">
        <v>56</v>
      </c>
    </row>
    <row r="1538" spans="1:17" x14ac:dyDescent="0.3">
      <c r="A1538" s="12" t="s">
        <v>3728</v>
      </c>
      <c r="B1538" s="12" t="s">
        <v>3729</v>
      </c>
      <c r="C1538" s="12" t="s">
        <v>3730</v>
      </c>
      <c r="D1538" s="12">
        <v>201820</v>
      </c>
      <c r="F1538" s="12" t="s">
        <v>14</v>
      </c>
      <c r="G1538" s="12" t="s">
        <v>82</v>
      </c>
      <c r="L1538" s="12">
        <v>10</v>
      </c>
      <c r="M1538" s="12">
        <v>0</v>
      </c>
      <c r="N1538" s="10" t="str">
        <f>LEFT(Data[[#This Row],[Instructor]],1)</f>
        <v>K</v>
      </c>
      <c r="O1538" s="10" t="str">
        <f>LEFT(Data[[#This Row],[Course Name]],5)</f>
        <v>22647</v>
      </c>
      <c r="P1538" s="11">
        <f t="shared" si="24"/>
        <v>10</v>
      </c>
      <c r="Q1538" s="12">
        <v>0</v>
      </c>
    </row>
    <row r="1539" spans="1:17" x14ac:dyDescent="0.3">
      <c r="A1539" s="12" t="s">
        <v>3731</v>
      </c>
      <c r="B1539" s="12" t="s">
        <v>3732</v>
      </c>
      <c r="C1539" s="12" t="s">
        <v>2572</v>
      </c>
      <c r="D1539" s="12">
        <v>201820</v>
      </c>
      <c r="F1539" s="12" t="s">
        <v>14</v>
      </c>
      <c r="G1539" s="12" t="s">
        <v>222</v>
      </c>
      <c r="H1539" s="12">
        <v>4.38</v>
      </c>
      <c r="I1539" s="12">
        <v>4.4000000000000004</v>
      </c>
      <c r="J1539" s="12">
        <v>3.5</v>
      </c>
      <c r="K1539" s="12">
        <v>4.18</v>
      </c>
      <c r="L1539" s="12">
        <v>8</v>
      </c>
      <c r="M1539" s="12">
        <v>2</v>
      </c>
      <c r="N1539" s="10" t="str">
        <f>LEFT(Data[[#This Row],[Instructor]],1)</f>
        <v>S</v>
      </c>
      <c r="O1539" s="10" t="str">
        <f>LEFT(Data[[#This Row],[Course Name]],5)</f>
        <v>22648</v>
      </c>
      <c r="P1539" s="11">
        <f t="shared" si="24"/>
        <v>6</v>
      </c>
      <c r="Q1539" s="12">
        <v>25</v>
      </c>
    </row>
    <row r="1540" spans="1:17" x14ac:dyDescent="0.3">
      <c r="A1540" s="12" t="s">
        <v>3733</v>
      </c>
      <c r="B1540" s="12" t="s">
        <v>3734</v>
      </c>
      <c r="C1540" s="12" t="s">
        <v>1779</v>
      </c>
      <c r="D1540" s="12">
        <v>201820</v>
      </c>
      <c r="E1540" s="13">
        <v>1</v>
      </c>
      <c r="F1540" s="12" t="s">
        <v>400</v>
      </c>
      <c r="G1540" s="12" t="s">
        <v>401</v>
      </c>
      <c r="H1540" s="12">
        <v>4.25</v>
      </c>
      <c r="I1540" s="12">
        <v>4.2</v>
      </c>
      <c r="J1540" s="12">
        <v>4</v>
      </c>
      <c r="K1540" s="12">
        <v>4.18</v>
      </c>
      <c r="L1540" s="12">
        <v>6</v>
      </c>
      <c r="M1540" s="12">
        <v>2</v>
      </c>
      <c r="N1540" s="10" t="str">
        <f>LEFT(Data[[#This Row],[Instructor]],1)</f>
        <v>C</v>
      </c>
      <c r="O1540" s="10" t="str">
        <f>LEFT(Data[[#This Row],[Course Name]],5)</f>
        <v>22649</v>
      </c>
      <c r="P1540" s="11">
        <f t="shared" si="24"/>
        <v>4</v>
      </c>
      <c r="Q1540" s="12">
        <v>33</v>
      </c>
    </row>
    <row r="1541" spans="1:17" x14ac:dyDescent="0.3">
      <c r="A1541" s="12" t="s">
        <v>3735</v>
      </c>
      <c r="B1541" s="12" t="s">
        <v>3736</v>
      </c>
      <c r="C1541" s="12" t="s">
        <v>1246</v>
      </c>
      <c r="D1541" s="12">
        <v>201820</v>
      </c>
      <c r="F1541" s="12" t="s">
        <v>14</v>
      </c>
      <c r="G1541" s="12" t="s">
        <v>82</v>
      </c>
      <c r="L1541" s="12">
        <v>14</v>
      </c>
      <c r="M1541" s="12">
        <v>0</v>
      </c>
      <c r="N1541" s="10" t="str">
        <f>LEFT(Data[[#This Row],[Instructor]],1)</f>
        <v>G</v>
      </c>
      <c r="O1541" s="10" t="str">
        <f>LEFT(Data[[#This Row],[Course Name]],5)</f>
        <v>22650</v>
      </c>
      <c r="P1541" s="11">
        <f t="shared" si="24"/>
        <v>14</v>
      </c>
      <c r="Q1541" s="12">
        <v>0</v>
      </c>
    </row>
    <row r="1542" spans="1:17" x14ac:dyDescent="0.3">
      <c r="A1542" s="12" t="s">
        <v>3737</v>
      </c>
      <c r="B1542" s="12" t="s">
        <v>3738</v>
      </c>
      <c r="C1542" s="12" t="s">
        <v>2095</v>
      </c>
      <c r="D1542" s="12">
        <v>201820</v>
      </c>
      <c r="E1542" s="13">
        <v>1</v>
      </c>
      <c r="F1542" s="12" t="s">
        <v>14</v>
      </c>
      <c r="G1542" s="12" t="s">
        <v>222</v>
      </c>
      <c r="H1542" s="12">
        <v>4.58</v>
      </c>
      <c r="I1542" s="12">
        <v>4.67</v>
      </c>
      <c r="J1542" s="12">
        <v>4.33</v>
      </c>
      <c r="K1542" s="12">
        <v>4.55</v>
      </c>
      <c r="L1542" s="12">
        <v>7</v>
      </c>
      <c r="M1542" s="12">
        <v>3</v>
      </c>
      <c r="N1542" s="10" t="str">
        <f>LEFT(Data[[#This Row],[Instructor]],1)</f>
        <v>K</v>
      </c>
      <c r="O1542" s="10" t="str">
        <f>LEFT(Data[[#This Row],[Course Name]],5)</f>
        <v>22651</v>
      </c>
      <c r="P1542" s="11">
        <f t="shared" si="24"/>
        <v>4</v>
      </c>
      <c r="Q1542" s="12">
        <v>43</v>
      </c>
    </row>
    <row r="1543" spans="1:17" x14ac:dyDescent="0.3">
      <c r="A1543" s="12" t="s">
        <v>3739</v>
      </c>
      <c r="B1543" s="12" t="s">
        <v>3740</v>
      </c>
      <c r="C1543" s="12" t="s">
        <v>3741</v>
      </c>
      <c r="D1543" s="12">
        <v>201820</v>
      </c>
      <c r="E1543" s="13">
        <v>1</v>
      </c>
      <c r="F1543" s="12" t="s">
        <v>26</v>
      </c>
      <c r="G1543" s="12" t="s">
        <v>59</v>
      </c>
      <c r="H1543" s="12">
        <v>4.24</v>
      </c>
      <c r="I1543" s="12">
        <v>4.34</v>
      </c>
      <c r="J1543" s="12">
        <v>4.04</v>
      </c>
      <c r="K1543" s="12">
        <v>4.22</v>
      </c>
      <c r="L1543" s="12">
        <v>34</v>
      </c>
      <c r="M1543" s="12">
        <v>7</v>
      </c>
      <c r="N1543" s="10" t="str">
        <f>LEFT(Data[[#This Row],[Instructor]],1)</f>
        <v>D</v>
      </c>
      <c r="O1543" s="10" t="str">
        <f>LEFT(Data[[#This Row],[Course Name]],5)</f>
        <v>22652</v>
      </c>
      <c r="P1543" s="11">
        <f t="shared" si="24"/>
        <v>27</v>
      </c>
      <c r="Q1543" s="12">
        <v>21</v>
      </c>
    </row>
    <row r="1544" spans="1:17" x14ac:dyDescent="0.3">
      <c r="A1544" s="12" t="s">
        <v>3742</v>
      </c>
      <c r="B1544" s="12" t="s">
        <v>3743</v>
      </c>
      <c r="C1544" s="12" t="s">
        <v>3741</v>
      </c>
      <c r="D1544" s="12">
        <v>201820</v>
      </c>
      <c r="E1544" s="13">
        <v>1</v>
      </c>
      <c r="F1544" s="12" t="s">
        <v>26</v>
      </c>
      <c r="G1544" s="12" t="s">
        <v>59</v>
      </c>
      <c r="H1544" s="12">
        <v>4.1900000000000004</v>
      </c>
      <c r="I1544" s="12">
        <v>4.3</v>
      </c>
      <c r="J1544" s="12">
        <v>4.13</v>
      </c>
      <c r="K1544" s="12">
        <v>4.21</v>
      </c>
      <c r="L1544" s="12">
        <v>20</v>
      </c>
      <c r="M1544" s="12">
        <v>2</v>
      </c>
      <c r="N1544" s="10" t="str">
        <f>LEFT(Data[[#This Row],[Instructor]],1)</f>
        <v>D</v>
      </c>
      <c r="O1544" s="10" t="str">
        <f>LEFT(Data[[#This Row],[Course Name]],5)</f>
        <v>22653</v>
      </c>
      <c r="P1544" s="11">
        <f t="shared" si="24"/>
        <v>18</v>
      </c>
      <c r="Q1544" s="12">
        <v>10</v>
      </c>
    </row>
    <row r="1545" spans="1:17" x14ac:dyDescent="0.3">
      <c r="A1545" s="12" t="s">
        <v>3744</v>
      </c>
      <c r="B1545" s="12" t="s">
        <v>3745</v>
      </c>
      <c r="C1545" s="12" t="s">
        <v>3746</v>
      </c>
      <c r="D1545" s="12">
        <v>201820</v>
      </c>
      <c r="E1545" s="13">
        <v>1</v>
      </c>
      <c r="F1545" s="12" t="s">
        <v>26</v>
      </c>
      <c r="G1545" s="12" t="s">
        <v>59</v>
      </c>
      <c r="H1545" s="12">
        <v>4.55</v>
      </c>
      <c r="I1545" s="12">
        <v>4.51</v>
      </c>
      <c r="J1545" s="12">
        <v>4.45</v>
      </c>
      <c r="K1545" s="12">
        <v>4.51</v>
      </c>
      <c r="L1545" s="12">
        <v>30</v>
      </c>
      <c r="M1545" s="12">
        <v>11</v>
      </c>
      <c r="N1545" s="10" t="str">
        <f>LEFT(Data[[#This Row],[Instructor]],1)</f>
        <v>J</v>
      </c>
      <c r="O1545" s="10" t="str">
        <f>LEFT(Data[[#This Row],[Course Name]],5)</f>
        <v>22654</v>
      </c>
      <c r="P1545" s="11">
        <f t="shared" ref="P1545:P1608" si="25">L1545-M1545</f>
        <v>19</v>
      </c>
      <c r="Q1545" s="12">
        <v>37</v>
      </c>
    </row>
    <row r="1546" spans="1:17" x14ac:dyDescent="0.3">
      <c r="A1546" s="12" t="s">
        <v>3747</v>
      </c>
      <c r="B1546" s="12" t="s">
        <v>3748</v>
      </c>
      <c r="C1546" s="12" t="s">
        <v>834</v>
      </c>
      <c r="D1546" s="12">
        <v>201820</v>
      </c>
      <c r="F1546" s="12" t="s">
        <v>14</v>
      </c>
      <c r="G1546" s="12" t="s">
        <v>222</v>
      </c>
      <c r="H1546" s="12">
        <v>4.38</v>
      </c>
      <c r="I1546" s="12">
        <v>4.32</v>
      </c>
      <c r="J1546" s="12">
        <v>4.2</v>
      </c>
      <c r="K1546" s="12">
        <v>4.32</v>
      </c>
      <c r="L1546" s="12">
        <v>11</v>
      </c>
      <c r="M1546" s="12">
        <v>5</v>
      </c>
      <c r="N1546" s="10" t="str">
        <f>LEFT(Data[[#This Row],[Instructor]],1)</f>
        <v>C</v>
      </c>
      <c r="O1546" s="10" t="str">
        <f>LEFT(Data[[#This Row],[Course Name]],5)</f>
        <v>22657</v>
      </c>
      <c r="P1546" s="11">
        <f t="shared" si="25"/>
        <v>6</v>
      </c>
      <c r="Q1546" s="12">
        <v>45</v>
      </c>
    </row>
    <row r="1547" spans="1:17" x14ac:dyDescent="0.3">
      <c r="A1547" s="12" t="s">
        <v>3749</v>
      </c>
      <c r="B1547" s="12" t="s">
        <v>3750</v>
      </c>
      <c r="C1547" s="12" t="s">
        <v>671</v>
      </c>
      <c r="D1547" s="12">
        <v>201820</v>
      </c>
      <c r="F1547" s="12" t="s">
        <v>14</v>
      </c>
      <c r="G1547" s="12" t="s">
        <v>222</v>
      </c>
      <c r="H1547" s="12">
        <v>4.83</v>
      </c>
      <c r="I1547" s="12">
        <v>4.33</v>
      </c>
      <c r="J1547" s="12">
        <v>4.33</v>
      </c>
      <c r="K1547" s="12">
        <v>4.57</v>
      </c>
      <c r="L1547" s="12">
        <v>5</v>
      </c>
      <c r="M1547" s="12">
        <v>3</v>
      </c>
      <c r="N1547" s="10" t="str">
        <f>LEFT(Data[[#This Row],[Instructor]],1)</f>
        <v>B</v>
      </c>
      <c r="O1547" s="10" t="str">
        <f>LEFT(Data[[#This Row],[Course Name]],5)</f>
        <v>22658</v>
      </c>
      <c r="P1547" s="11">
        <f t="shared" si="25"/>
        <v>2</v>
      </c>
      <c r="Q1547" s="12">
        <v>60</v>
      </c>
    </row>
    <row r="1548" spans="1:17" x14ac:dyDescent="0.3">
      <c r="A1548" s="12" t="s">
        <v>3751</v>
      </c>
      <c r="B1548" s="12" t="s">
        <v>3752</v>
      </c>
      <c r="C1548" s="12" t="s">
        <v>1036</v>
      </c>
      <c r="D1548" s="12">
        <v>201820</v>
      </c>
      <c r="E1548" s="13">
        <v>1</v>
      </c>
      <c r="F1548" s="12" t="s">
        <v>26</v>
      </c>
      <c r="G1548" s="12" t="s">
        <v>444</v>
      </c>
      <c r="H1548" s="12">
        <v>4.92</v>
      </c>
      <c r="I1548" s="12">
        <v>4.9000000000000004</v>
      </c>
      <c r="J1548" s="12">
        <v>4.88</v>
      </c>
      <c r="K1548" s="12">
        <v>4.9000000000000004</v>
      </c>
      <c r="L1548" s="12">
        <v>15</v>
      </c>
      <c r="M1548" s="12">
        <v>8</v>
      </c>
      <c r="N1548" s="10" t="str">
        <f>LEFT(Data[[#This Row],[Instructor]],1)</f>
        <v>M</v>
      </c>
      <c r="O1548" s="10" t="str">
        <f>LEFT(Data[[#This Row],[Course Name]],5)</f>
        <v>22659</v>
      </c>
      <c r="P1548" s="11">
        <f t="shared" si="25"/>
        <v>7</v>
      </c>
      <c r="Q1548" s="12">
        <v>53</v>
      </c>
    </row>
    <row r="1549" spans="1:17" x14ac:dyDescent="0.3">
      <c r="A1549" s="12" t="s">
        <v>3753</v>
      </c>
      <c r="B1549" s="12" t="s">
        <v>3754</v>
      </c>
      <c r="C1549" s="12" t="s">
        <v>671</v>
      </c>
      <c r="D1549" s="12">
        <v>201820</v>
      </c>
      <c r="F1549" s="12" t="s">
        <v>14</v>
      </c>
      <c r="G1549" s="12" t="s">
        <v>222</v>
      </c>
      <c r="H1549" s="12">
        <v>5</v>
      </c>
      <c r="I1549" s="12">
        <v>4.8</v>
      </c>
      <c r="J1549" s="12">
        <v>4.33</v>
      </c>
      <c r="K1549" s="12">
        <v>4.78</v>
      </c>
      <c r="L1549" s="12">
        <v>8</v>
      </c>
      <c r="M1549" s="12">
        <v>6</v>
      </c>
      <c r="N1549" s="10" t="str">
        <f>LEFT(Data[[#This Row],[Instructor]],1)</f>
        <v>B</v>
      </c>
      <c r="O1549" s="10" t="str">
        <f>LEFT(Data[[#This Row],[Course Name]],5)</f>
        <v>22660</v>
      </c>
      <c r="P1549" s="11">
        <f t="shared" si="25"/>
        <v>2</v>
      </c>
      <c r="Q1549" s="12">
        <v>75</v>
      </c>
    </row>
    <row r="1550" spans="1:17" x14ac:dyDescent="0.3">
      <c r="A1550" s="12" t="s">
        <v>3755</v>
      </c>
      <c r="B1550" s="12" t="s">
        <v>3756</v>
      </c>
      <c r="C1550" s="12" t="s">
        <v>3757</v>
      </c>
      <c r="D1550" s="12">
        <v>201820</v>
      </c>
      <c r="E1550" s="13">
        <v>1</v>
      </c>
      <c r="F1550" s="12" t="s">
        <v>26</v>
      </c>
      <c r="G1550" s="12" t="s">
        <v>444</v>
      </c>
      <c r="H1550" s="12">
        <v>4.67</v>
      </c>
      <c r="I1550" s="12">
        <v>4.67</v>
      </c>
      <c r="J1550" s="12">
        <v>4.5</v>
      </c>
      <c r="K1550" s="12">
        <v>4.63</v>
      </c>
      <c r="L1550" s="12">
        <v>12</v>
      </c>
      <c r="M1550" s="12">
        <v>3</v>
      </c>
      <c r="N1550" s="10" t="str">
        <f>LEFT(Data[[#This Row],[Instructor]],1)</f>
        <v>R</v>
      </c>
      <c r="O1550" s="10" t="str">
        <f>LEFT(Data[[#This Row],[Course Name]],5)</f>
        <v>22661</v>
      </c>
      <c r="P1550" s="11">
        <f t="shared" si="25"/>
        <v>9</v>
      </c>
      <c r="Q1550" s="12">
        <v>25</v>
      </c>
    </row>
    <row r="1551" spans="1:17" x14ac:dyDescent="0.3">
      <c r="A1551" s="12" t="s">
        <v>3758</v>
      </c>
      <c r="B1551" s="12" t="s">
        <v>3759</v>
      </c>
      <c r="C1551" s="12" t="s">
        <v>547</v>
      </c>
      <c r="D1551" s="12">
        <v>201820</v>
      </c>
      <c r="E1551" s="13">
        <v>1</v>
      </c>
      <c r="F1551" s="12" t="s">
        <v>21</v>
      </c>
      <c r="G1551" s="12" t="s">
        <v>548</v>
      </c>
      <c r="H1551" s="12">
        <v>4.28</v>
      </c>
      <c r="I1551" s="12">
        <v>3.89</v>
      </c>
      <c r="J1551" s="12">
        <v>3.28</v>
      </c>
      <c r="K1551" s="12">
        <v>3.93</v>
      </c>
      <c r="L1551" s="12">
        <v>20</v>
      </c>
      <c r="M1551" s="12">
        <v>9</v>
      </c>
      <c r="N1551" s="10" t="str">
        <f>LEFT(Data[[#This Row],[Instructor]],1)</f>
        <v>A</v>
      </c>
      <c r="O1551" s="10" t="str">
        <f>LEFT(Data[[#This Row],[Course Name]],5)</f>
        <v>22662</v>
      </c>
      <c r="P1551" s="11">
        <f t="shared" si="25"/>
        <v>11</v>
      </c>
      <c r="Q1551" s="12">
        <v>45</v>
      </c>
    </row>
    <row r="1552" spans="1:17" x14ac:dyDescent="0.3">
      <c r="A1552" s="12" t="s">
        <v>3760</v>
      </c>
      <c r="B1552" s="12" t="s">
        <v>3761</v>
      </c>
      <c r="C1552" s="12" t="s">
        <v>430</v>
      </c>
      <c r="D1552" s="12">
        <v>201820</v>
      </c>
      <c r="E1552" s="13">
        <v>1</v>
      </c>
      <c r="F1552" s="12" t="s">
        <v>21</v>
      </c>
      <c r="G1552" s="12" t="s">
        <v>424</v>
      </c>
      <c r="H1552" s="12">
        <v>4.87</v>
      </c>
      <c r="I1552" s="12">
        <v>4.63</v>
      </c>
      <c r="J1552" s="12">
        <v>4.54</v>
      </c>
      <c r="K1552" s="12">
        <v>4.72</v>
      </c>
      <c r="L1552" s="12">
        <v>11</v>
      </c>
      <c r="M1552" s="12">
        <v>6</v>
      </c>
      <c r="N1552" s="10" t="str">
        <f>LEFT(Data[[#This Row],[Instructor]],1)</f>
        <v>D</v>
      </c>
      <c r="O1552" s="10" t="str">
        <f>LEFT(Data[[#This Row],[Course Name]],5)</f>
        <v>22663</v>
      </c>
      <c r="P1552" s="11">
        <f t="shared" si="25"/>
        <v>5</v>
      </c>
      <c r="Q1552" s="12">
        <v>55</v>
      </c>
    </row>
    <row r="1553" spans="1:17" x14ac:dyDescent="0.3">
      <c r="A1553" s="12" t="s">
        <v>3762</v>
      </c>
      <c r="B1553" s="12" t="s">
        <v>3763</v>
      </c>
      <c r="C1553" s="12" t="s">
        <v>547</v>
      </c>
      <c r="D1553" s="12">
        <v>201820</v>
      </c>
      <c r="E1553" s="13">
        <v>1</v>
      </c>
      <c r="F1553" s="12" t="s">
        <v>21</v>
      </c>
      <c r="G1553" s="12" t="s">
        <v>548</v>
      </c>
      <c r="H1553" s="12">
        <v>3.75</v>
      </c>
      <c r="I1553" s="12">
        <v>3.93</v>
      </c>
      <c r="J1553" s="12">
        <v>3.33</v>
      </c>
      <c r="K1553" s="12">
        <v>3.71</v>
      </c>
      <c r="L1553" s="12">
        <v>11</v>
      </c>
      <c r="M1553" s="12">
        <v>3</v>
      </c>
      <c r="N1553" s="10" t="str">
        <f>LEFT(Data[[#This Row],[Instructor]],1)</f>
        <v>A</v>
      </c>
      <c r="O1553" s="10" t="str">
        <f>LEFT(Data[[#This Row],[Course Name]],5)</f>
        <v>22665</v>
      </c>
      <c r="P1553" s="11">
        <f t="shared" si="25"/>
        <v>8</v>
      </c>
      <c r="Q1553" s="12">
        <v>27</v>
      </c>
    </row>
    <row r="1554" spans="1:17" x14ac:dyDescent="0.3">
      <c r="A1554" s="12" t="s">
        <v>3764</v>
      </c>
      <c r="B1554" s="12" t="s">
        <v>3765</v>
      </c>
      <c r="C1554" s="12" t="s">
        <v>1151</v>
      </c>
      <c r="D1554" s="12">
        <v>201820</v>
      </c>
      <c r="E1554" s="13">
        <v>1</v>
      </c>
      <c r="F1554" s="12" t="s">
        <v>14</v>
      </c>
      <c r="G1554" s="12" t="s">
        <v>222</v>
      </c>
      <c r="H1554" s="12">
        <v>4.79</v>
      </c>
      <c r="I1554" s="12">
        <v>4.67</v>
      </c>
      <c r="J1554" s="12">
        <v>4.33</v>
      </c>
      <c r="K1554" s="12">
        <v>4.6500000000000004</v>
      </c>
      <c r="L1554" s="12">
        <v>7</v>
      </c>
      <c r="M1554" s="12">
        <v>3</v>
      </c>
      <c r="N1554" s="10" t="str">
        <f>LEFT(Data[[#This Row],[Instructor]],1)</f>
        <v>K</v>
      </c>
      <c r="O1554" s="10" t="str">
        <f>LEFT(Data[[#This Row],[Course Name]],5)</f>
        <v>22666</v>
      </c>
      <c r="P1554" s="11">
        <f t="shared" si="25"/>
        <v>4</v>
      </c>
      <c r="Q1554" s="12">
        <v>43</v>
      </c>
    </row>
    <row r="1555" spans="1:17" x14ac:dyDescent="0.3">
      <c r="A1555" s="12" t="s">
        <v>3766</v>
      </c>
      <c r="B1555" s="12" t="s">
        <v>3767</v>
      </c>
      <c r="C1555" s="12" t="s">
        <v>3768</v>
      </c>
      <c r="D1555" s="12">
        <v>201820</v>
      </c>
      <c r="F1555" s="12" t="s">
        <v>14</v>
      </c>
      <c r="G1555" s="12" t="s">
        <v>222</v>
      </c>
      <c r="H1555" s="12">
        <v>4.8099999999999996</v>
      </c>
      <c r="I1555" s="12">
        <v>4.6500000000000004</v>
      </c>
      <c r="J1555" s="12">
        <v>4.5599999999999996</v>
      </c>
      <c r="K1555" s="12">
        <v>4.71</v>
      </c>
      <c r="L1555" s="12">
        <v>11</v>
      </c>
      <c r="M1555" s="12">
        <v>4</v>
      </c>
      <c r="N1555" s="10" t="str">
        <f>LEFT(Data[[#This Row],[Instructor]],1)</f>
        <v>S</v>
      </c>
      <c r="O1555" s="10" t="str">
        <f>LEFT(Data[[#This Row],[Course Name]],5)</f>
        <v>22667</v>
      </c>
      <c r="P1555" s="11">
        <f t="shared" si="25"/>
        <v>7</v>
      </c>
      <c r="Q1555" s="12">
        <v>36</v>
      </c>
    </row>
    <row r="1556" spans="1:17" x14ac:dyDescent="0.3">
      <c r="A1556" s="12" t="s">
        <v>3769</v>
      </c>
      <c r="B1556" s="12" t="s">
        <v>3770</v>
      </c>
      <c r="C1556" s="12" t="s">
        <v>315</v>
      </c>
      <c r="D1556" s="12">
        <v>201820</v>
      </c>
      <c r="E1556" s="13">
        <v>1</v>
      </c>
      <c r="F1556" s="12" t="s">
        <v>14</v>
      </c>
      <c r="G1556" s="12" t="s">
        <v>222</v>
      </c>
      <c r="H1556" s="12">
        <v>5</v>
      </c>
      <c r="I1556" s="12">
        <v>4.9000000000000004</v>
      </c>
      <c r="J1556" s="12">
        <v>5</v>
      </c>
      <c r="K1556" s="12">
        <v>4.97</v>
      </c>
      <c r="L1556" s="12">
        <v>5</v>
      </c>
      <c r="M1556" s="12">
        <v>2</v>
      </c>
      <c r="N1556" s="10" t="str">
        <f>LEFT(Data[[#This Row],[Instructor]],1)</f>
        <v>T</v>
      </c>
      <c r="O1556" s="10" t="str">
        <f>LEFT(Data[[#This Row],[Course Name]],5)</f>
        <v>22668</v>
      </c>
      <c r="P1556" s="11">
        <f t="shared" si="25"/>
        <v>3</v>
      </c>
      <c r="Q1556" s="12">
        <v>40</v>
      </c>
    </row>
    <row r="1557" spans="1:17" x14ac:dyDescent="0.3">
      <c r="A1557" s="12" t="s">
        <v>3771</v>
      </c>
      <c r="B1557" s="12" t="s">
        <v>3772</v>
      </c>
      <c r="C1557" s="12" t="s">
        <v>423</v>
      </c>
      <c r="D1557" s="12">
        <v>201820</v>
      </c>
      <c r="E1557" s="13">
        <v>1</v>
      </c>
      <c r="F1557" s="12" t="s">
        <v>21</v>
      </c>
      <c r="G1557" s="12" t="s">
        <v>424</v>
      </c>
      <c r="H1557" s="12">
        <v>4.67</v>
      </c>
      <c r="I1557" s="12">
        <v>4.67</v>
      </c>
      <c r="J1557" s="12">
        <v>4.5</v>
      </c>
      <c r="K1557" s="12">
        <v>4.63</v>
      </c>
      <c r="L1557" s="12">
        <v>26</v>
      </c>
      <c r="M1557" s="12">
        <v>6</v>
      </c>
      <c r="N1557" s="10" t="str">
        <f>LEFT(Data[[#This Row],[Instructor]],1)</f>
        <v>J</v>
      </c>
      <c r="O1557" s="10" t="str">
        <f>LEFT(Data[[#This Row],[Course Name]],5)</f>
        <v>22669</v>
      </c>
      <c r="P1557" s="11">
        <f t="shared" si="25"/>
        <v>20</v>
      </c>
      <c r="Q1557" s="12">
        <v>23</v>
      </c>
    </row>
    <row r="1558" spans="1:17" x14ac:dyDescent="0.3">
      <c r="A1558" s="12" t="s">
        <v>3773</v>
      </c>
      <c r="B1558" s="12" t="s">
        <v>3774</v>
      </c>
      <c r="C1558" s="12" t="s">
        <v>1404</v>
      </c>
      <c r="D1558" s="12">
        <v>201820</v>
      </c>
      <c r="F1558" s="12" t="s">
        <v>14</v>
      </c>
      <c r="G1558" s="12" t="s">
        <v>222</v>
      </c>
      <c r="H1558" s="12">
        <v>4.1900000000000004</v>
      </c>
      <c r="I1558" s="12">
        <v>4.3600000000000003</v>
      </c>
      <c r="J1558" s="12">
        <v>3.52</v>
      </c>
      <c r="K1558" s="12">
        <v>4.08</v>
      </c>
      <c r="L1558" s="12">
        <v>10</v>
      </c>
      <c r="M1558" s="12">
        <v>6</v>
      </c>
      <c r="N1558" s="10" t="str">
        <f>LEFT(Data[[#This Row],[Instructor]],1)</f>
        <v>B</v>
      </c>
      <c r="O1558" s="10" t="str">
        <f>LEFT(Data[[#This Row],[Course Name]],5)</f>
        <v>22676</v>
      </c>
      <c r="P1558" s="11">
        <f t="shared" si="25"/>
        <v>4</v>
      </c>
      <c r="Q1558" s="12">
        <v>60</v>
      </c>
    </row>
    <row r="1559" spans="1:17" x14ac:dyDescent="0.3">
      <c r="A1559" s="12" t="s">
        <v>3775</v>
      </c>
      <c r="B1559" s="12" t="s">
        <v>3776</v>
      </c>
      <c r="C1559" s="12" t="s">
        <v>804</v>
      </c>
      <c r="D1559" s="12">
        <v>201820</v>
      </c>
      <c r="F1559" s="12" t="s">
        <v>21</v>
      </c>
      <c r="G1559" s="12" t="s">
        <v>389</v>
      </c>
      <c r="H1559" s="12">
        <v>4.58</v>
      </c>
      <c r="I1559" s="12">
        <v>4.5999999999999996</v>
      </c>
      <c r="J1559" s="12">
        <v>4.5</v>
      </c>
      <c r="K1559" s="12">
        <v>4.5599999999999996</v>
      </c>
      <c r="L1559" s="12">
        <v>7</v>
      </c>
      <c r="M1559" s="12">
        <v>5</v>
      </c>
      <c r="N1559" s="10" t="str">
        <f>LEFT(Data[[#This Row],[Instructor]],1)</f>
        <v>S</v>
      </c>
      <c r="O1559" s="10" t="str">
        <f>LEFT(Data[[#This Row],[Course Name]],5)</f>
        <v>22677</v>
      </c>
      <c r="P1559" s="11">
        <f t="shared" si="25"/>
        <v>2</v>
      </c>
      <c r="Q1559" s="12">
        <v>71</v>
      </c>
    </row>
    <row r="1560" spans="1:17" x14ac:dyDescent="0.3">
      <c r="A1560" s="12" t="s">
        <v>3777</v>
      </c>
      <c r="B1560" s="12" t="s">
        <v>3778</v>
      </c>
      <c r="C1560" s="12" t="s">
        <v>3757</v>
      </c>
      <c r="D1560" s="12">
        <v>201820</v>
      </c>
      <c r="F1560" s="12" t="s">
        <v>26</v>
      </c>
      <c r="G1560" s="12" t="s">
        <v>444</v>
      </c>
      <c r="H1560" s="12">
        <v>4.22</v>
      </c>
      <c r="I1560" s="12">
        <v>4.3600000000000003</v>
      </c>
      <c r="J1560" s="12">
        <v>4.2</v>
      </c>
      <c r="K1560" s="12">
        <v>4.26</v>
      </c>
      <c r="L1560" s="12">
        <v>7</v>
      </c>
      <c r="M1560" s="12">
        <v>5</v>
      </c>
      <c r="N1560" s="10" t="str">
        <f>LEFT(Data[[#This Row],[Instructor]],1)</f>
        <v>R</v>
      </c>
      <c r="O1560" s="10" t="str">
        <f>LEFT(Data[[#This Row],[Course Name]],5)</f>
        <v>22678</v>
      </c>
      <c r="P1560" s="11">
        <f t="shared" si="25"/>
        <v>2</v>
      </c>
      <c r="Q1560" s="12">
        <v>71</v>
      </c>
    </row>
    <row r="1561" spans="1:17" x14ac:dyDescent="0.3">
      <c r="A1561" s="12" t="s">
        <v>3779</v>
      </c>
      <c r="B1561" s="12" t="s">
        <v>3780</v>
      </c>
      <c r="C1561" s="12" t="s">
        <v>1457</v>
      </c>
      <c r="D1561" s="12">
        <v>201820</v>
      </c>
      <c r="E1561" s="13">
        <v>1</v>
      </c>
      <c r="F1561" s="12" t="s">
        <v>42</v>
      </c>
      <c r="G1561" s="12" t="s">
        <v>43</v>
      </c>
      <c r="H1561" s="12">
        <v>2.98</v>
      </c>
      <c r="I1561" s="12">
        <v>3</v>
      </c>
      <c r="J1561" s="12">
        <v>2.75</v>
      </c>
      <c r="K1561" s="12">
        <v>2.93</v>
      </c>
      <c r="L1561" s="12">
        <v>33</v>
      </c>
      <c r="M1561" s="12">
        <v>11</v>
      </c>
      <c r="N1561" s="10" t="str">
        <f>LEFT(Data[[#This Row],[Instructor]],1)</f>
        <v>L</v>
      </c>
      <c r="O1561" s="10" t="str">
        <f>LEFT(Data[[#This Row],[Course Name]],5)</f>
        <v>22679</v>
      </c>
      <c r="P1561" s="11">
        <f t="shared" si="25"/>
        <v>22</v>
      </c>
      <c r="Q1561" s="12">
        <v>33</v>
      </c>
    </row>
    <row r="1562" spans="1:17" x14ac:dyDescent="0.3">
      <c r="A1562" s="12" t="s">
        <v>3781</v>
      </c>
      <c r="B1562" s="12" t="s">
        <v>3782</v>
      </c>
      <c r="C1562" s="12" t="s">
        <v>1340</v>
      </c>
      <c r="D1562" s="12">
        <v>201820</v>
      </c>
      <c r="E1562" s="13">
        <v>1</v>
      </c>
      <c r="F1562" s="12" t="s">
        <v>42</v>
      </c>
      <c r="G1562" s="12" t="s">
        <v>43</v>
      </c>
      <c r="H1562" s="12">
        <v>3.94</v>
      </c>
      <c r="I1562" s="12">
        <v>4.0999999999999996</v>
      </c>
      <c r="J1562" s="12">
        <v>4</v>
      </c>
      <c r="K1562" s="12">
        <v>4</v>
      </c>
      <c r="L1562" s="12">
        <v>10</v>
      </c>
      <c r="M1562" s="12">
        <v>4</v>
      </c>
      <c r="N1562" s="10" t="str">
        <f>LEFT(Data[[#This Row],[Instructor]],1)</f>
        <v>B</v>
      </c>
      <c r="O1562" s="10" t="str">
        <f>LEFT(Data[[#This Row],[Course Name]],5)</f>
        <v>22680</v>
      </c>
      <c r="P1562" s="11">
        <f t="shared" si="25"/>
        <v>6</v>
      </c>
      <c r="Q1562" s="12">
        <v>40</v>
      </c>
    </row>
    <row r="1563" spans="1:17" x14ac:dyDescent="0.3">
      <c r="A1563" s="12" t="s">
        <v>3783</v>
      </c>
      <c r="B1563" s="12" t="s">
        <v>3784</v>
      </c>
      <c r="C1563" s="12" t="s">
        <v>3785</v>
      </c>
      <c r="D1563" s="12">
        <v>201820</v>
      </c>
      <c r="E1563" s="13">
        <v>1</v>
      </c>
      <c r="F1563" s="12" t="s">
        <v>42</v>
      </c>
      <c r="G1563" s="12" t="s">
        <v>43</v>
      </c>
      <c r="H1563" s="12">
        <v>5</v>
      </c>
      <c r="I1563" s="12">
        <v>5</v>
      </c>
      <c r="J1563" s="12">
        <v>4.9400000000000004</v>
      </c>
      <c r="K1563" s="12">
        <v>4.99</v>
      </c>
      <c r="L1563" s="12">
        <v>18</v>
      </c>
      <c r="M1563" s="12">
        <v>9</v>
      </c>
      <c r="N1563" s="10" t="str">
        <f>LEFT(Data[[#This Row],[Instructor]],1)</f>
        <v>W</v>
      </c>
      <c r="O1563" s="10" t="str">
        <f>LEFT(Data[[#This Row],[Course Name]],5)</f>
        <v>22684</v>
      </c>
      <c r="P1563" s="11">
        <f t="shared" si="25"/>
        <v>9</v>
      </c>
      <c r="Q1563" s="12">
        <v>50</v>
      </c>
    </row>
    <row r="1564" spans="1:17" x14ac:dyDescent="0.3">
      <c r="A1564" s="12" t="s">
        <v>3786</v>
      </c>
      <c r="B1564" s="12" t="s">
        <v>3787</v>
      </c>
      <c r="C1564" s="12" t="s">
        <v>70</v>
      </c>
      <c r="D1564" s="12">
        <v>201820</v>
      </c>
      <c r="F1564" s="12" t="s">
        <v>26</v>
      </c>
      <c r="G1564" s="12" t="s">
        <v>59</v>
      </c>
      <c r="H1564" s="12">
        <v>4.5199999999999996</v>
      </c>
      <c r="I1564" s="12">
        <v>4.49</v>
      </c>
      <c r="J1564" s="12">
        <v>4.46</v>
      </c>
      <c r="K1564" s="12">
        <v>4.5</v>
      </c>
      <c r="L1564" s="12">
        <v>23</v>
      </c>
      <c r="M1564" s="12">
        <v>7</v>
      </c>
      <c r="N1564" s="10" t="str">
        <f>LEFT(Data[[#This Row],[Instructor]],1)</f>
        <v>D</v>
      </c>
      <c r="O1564" s="10" t="str">
        <f>LEFT(Data[[#This Row],[Course Name]],5)</f>
        <v>22685</v>
      </c>
      <c r="P1564" s="11">
        <f t="shared" si="25"/>
        <v>16</v>
      </c>
      <c r="Q1564" s="12">
        <v>30</v>
      </c>
    </row>
    <row r="1565" spans="1:17" x14ac:dyDescent="0.3">
      <c r="A1565" s="12" t="s">
        <v>3788</v>
      </c>
      <c r="B1565" s="12" t="s">
        <v>3789</v>
      </c>
      <c r="C1565" s="12" t="s">
        <v>834</v>
      </c>
      <c r="D1565" s="12">
        <v>201820</v>
      </c>
      <c r="F1565" s="12" t="s">
        <v>14</v>
      </c>
      <c r="G1565" s="12" t="s">
        <v>222</v>
      </c>
      <c r="H1565" s="12">
        <v>4.88</v>
      </c>
      <c r="I1565" s="12">
        <v>5</v>
      </c>
      <c r="J1565" s="12">
        <v>5</v>
      </c>
      <c r="K1565" s="12">
        <v>4.9400000000000004</v>
      </c>
      <c r="L1565" s="12">
        <v>4</v>
      </c>
      <c r="M1565" s="12">
        <v>1</v>
      </c>
      <c r="N1565" s="10" t="str">
        <f>LEFT(Data[[#This Row],[Instructor]],1)</f>
        <v>C</v>
      </c>
      <c r="O1565" s="10" t="str">
        <f>LEFT(Data[[#This Row],[Course Name]],5)</f>
        <v>22688</v>
      </c>
      <c r="P1565" s="11">
        <f t="shared" si="25"/>
        <v>3</v>
      </c>
      <c r="Q1565" s="12">
        <v>25</v>
      </c>
    </row>
    <row r="1566" spans="1:17" x14ac:dyDescent="0.3">
      <c r="A1566" s="12" t="s">
        <v>3790</v>
      </c>
      <c r="B1566" s="12" t="s">
        <v>3791</v>
      </c>
      <c r="C1566" s="12" t="s">
        <v>1585</v>
      </c>
      <c r="D1566" s="12">
        <v>201820</v>
      </c>
      <c r="F1566" s="12" t="s">
        <v>26</v>
      </c>
      <c r="G1566" s="12" t="s">
        <v>444</v>
      </c>
      <c r="H1566" s="12">
        <v>4.87</v>
      </c>
      <c r="I1566" s="12">
        <v>4.7699999999999996</v>
      </c>
      <c r="J1566" s="12">
        <v>4.71</v>
      </c>
      <c r="K1566" s="12">
        <v>4.8099999999999996</v>
      </c>
      <c r="L1566" s="12">
        <v>7</v>
      </c>
      <c r="M1566" s="12">
        <v>7</v>
      </c>
      <c r="N1566" s="10" t="str">
        <f>LEFT(Data[[#This Row],[Instructor]],1)</f>
        <v>S</v>
      </c>
      <c r="O1566" s="10" t="str">
        <f>LEFT(Data[[#This Row],[Course Name]],5)</f>
        <v>22698</v>
      </c>
      <c r="P1566" s="11">
        <f t="shared" si="25"/>
        <v>0</v>
      </c>
      <c r="Q1566" s="12">
        <v>100</v>
      </c>
    </row>
    <row r="1567" spans="1:17" x14ac:dyDescent="0.3">
      <c r="A1567" s="12" t="s">
        <v>3792</v>
      </c>
      <c r="B1567" s="12" t="s">
        <v>3793</v>
      </c>
      <c r="C1567" s="12" t="s">
        <v>2192</v>
      </c>
      <c r="D1567" s="12">
        <v>201820</v>
      </c>
      <c r="F1567" s="12" t="s">
        <v>14</v>
      </c>
      <c r="G1567" s="12" t="s">
        <v>15</v>
      </c>
      <c r="H1567" s="12">
        <v>5</v>
      </c>
      <c r="I1567" s="12">
        <v>5</v>
      </c>
      <c r="J1567" s="12">
        <v>5</v>
      </c>
      <c r="K1567" s="12">
        <v>5</v>
      </c>
      <c r="L1567" s="12">
        <v>10</v>
      </c>
      <c r="M1567" s="12">
        <v>3</v>
      </c>
      <c r="N1567" s="10" t="str">
        <f>LEFT(Data[[#This Row],[Instructor]],1)</f>
        <v>A</v>
      </c>
      <c r="O1567" s="10" t="str">
        <f>LEFT(Data[[#This Row],[Course Name]],5)</f>
        <v>22702</v>
      </c>
      <c r="P1567" s="11">
        <f t="shared" si="25"/>
        <v>7</v>
      </c>
      <c r="Q1567" s="12">
        <v>30</v>
      </c>
    </row>
    <row r="1568" spans="1:17" x14ac:dyDescent="0.3">
      <c r="A1568" s="12" t="s">
        <v>3794</v>
      </c>
      <c r="B1568" s="12" t="s">
        <v>3795</v>
      </c>
      <c r="C1568" s="12" t="s">
        <v>1768</v>
      </c>
      <c r="D1568" s="12">
        <v>201820</v>
      </c>
      <c r="E1568" s="13">
        <v>1</v>
      </c>
      <c r="F1568" s="12" t="s">
        <v>400</v>
      </c>
      <c r="G1568" s="12" t="s">
        <v>401</v>
      </c>
      <c r="H1568" s="12">
        <v>4</v>
      </c>
      <c r="I1568" s="12">
        <v>4</v>
      </c>
      <c r="J1568" s="12">
        <v>4</v>
      </c>
      <c r="K1568" s="12">
        <v>4</v>
      </c>
      <c r="L1568" s="12">
        <v>5</v>
      </c>
      <c r="M1568" s="12">
        <v>2</v>
      </c>
      <c r="N1568" s="10" t="str">
        <f>LEFT(Data[[#This Row],[Instructor]],1)</f>
        <v>D</v>
      </c>
      <c r="O1568" s="10" t="str">
        <f>LEFT(Data[[#This Row],[Course Name]],5)</f>
        <v>22703</v>
      </c>
      <c r="P1568" s="11">
        <f t="shared" si="25"/>
        <v>3</v>
      </c>
      <c r="Q1568" s="12">
        <v>40</v>
      </c>
    </row>
    <row r="1569" spans="1:17" x14ac:dyDescent="0.3">
      <c r="A1569" s="12" t="s">
        <v>3796</v>
      </c>
      <c r="B1569" s="12" t="s">
        <v>3797</v>
      </c>
      <c r="C1569" s="12" t="s">
        <v>1893</v>
      </c>
      <c r="D1569" s="12">
        <v>201820</v>
      </c>
      <c r="F1569" s="12" t="s">
        <v>14</v>
      </c>
      <c r="G1569" s="12" t="s">
        <v>15</v>
      </c>
      <c r="H1569" s="12">
        <v>4.6100000000000003</v>
      </c>
      <c r="I1569" s="12">
        <v>4.67</v>
      </c>
      <c r="J1569" s="12">
        <v>4.41</v>
      </c>
      <c r="K1569" s="12">
        <v>4.58</v>
      </c>
      <c r="L1569" s="12">
        <v>19</v>
      </c>
      <c r="M1569" s="12">
        <v>11</v>
      </c>
      <c r="N1569" s="10" t="str">
        <f>LEFT(Data[[#This Row],[Instructor]],1)</f>
        <v>J</v>
      </c>
      <c r="O1569" s="10" t="str">
        <f>LEFT(Data[[#This Row],[Course Name]],5)</f>
        <v>22704</v>
      </c>
      <c r="P1569" s="11">
        <f t="shared" si="25"/>
        <v>8</v>
      </c>
      <c r="Q1569" s="12">
        <v>58</v>
      </c>
    </row>
    <row r="1570" spans="1:17" x14ac:dyDescent="0.3">
      <c r="A1570" s="12" t="s">
        <v>3798</v>
      </c>
      <c r="B1570" s="12" t="s">
        <v>3799</v>
      </c>
      <c r="C1570" s="12" t="s">
        <v>1905</v>
      </c>
      <c r="D1570" s="12">
        <v>201820</v>
      </c>
      <c r="E1570" s="13">
        <v>1</v>
      </c>
      <c r="F1570" s="12" t="s">
        <v>400</v>
      </c>
      <c r="G1570" s="12" t="s">
        <v>401</v>
      </c>
      <c r="H1570" s="12">
        <v>4.25</v>
      </c>
      <c r="I1570" s="12">
        <v>4.25</v>
      </c>
      <c r="J1570" s="12">
        <v>4</v>
      </c>
      <c r="K1570" s="12">
        <v>4.1900000000000004</v>
      </c>
      <c r="L1570" s="12">
        <v>15</v>
      </c>
      <c r="M1570" s="12">
        <v>4</v>
      </c>
      <c r="N1570" s="10" t="str">
        <f>LEFT(Data[[#This Row],[Instructor]],1)</f>
        <v>R</v>
      </c>
      <c r="O1570" s="10" t="str">
        <f>LEFT(Data[[#This Row],[Course Name]],5)</f>
        <v>22705</v>
      </c>
      <c r="P1570" s="11">
        <f t="shared" si="25"/>
        <v>11</v>
      </c>
      <c r="Q1570" s="12">
        <v>27</v>
      </c>
    </row>
    <row r="1571" spans="1:17" x14ac:dyDescent="0.3">
      <c r="A1571" s="12" t="s">
        <v>3800</v>
      </c>
      <c r="B1571" s="12" t="s">
        <v>3801</v>
      </c>
      <c r="C1571" s="12" t="s">
        <v>3802</v>
      </c>
      <c r="D1571" s="12">
        <v>201820</v>
      </c>
      <c r="F1571" s="12" t="s">
        <v>26</v>
      </c>
      <c r="G1571" s="12" t="s">
        <v>444</v>
      </c>
      <c r="H1571" s="12">
        <v>4.9000000000000004</v>
      </c>
      <c r="I1571" s="12">
        <v>4.88</v>
      </c>
      <c r="J1571" s="12">
        <v>4.25</v>
      </c>
      <c r="K1571" s="12">
        <v>4.74</v>
      </c>
      <c r="L1571" s="12">
        <v>8</v>
      </c>
      <c r="M1571" s="12">
        <v>5</v>
      </c>
      <c r="N1571" s="10" t="str">
        <f>LEFT(Data[[#This Row],[Instructor]],1)</f>
        <v>D</v>
      </c>
      <c r="O1571" s="10" t="str">
        <f>LEFT(Data[[#This Row],[Course Name]],5)</f>
        <v>22706</v>
      </c>
      <c r="P1571" s="11">
        <f t="shared" si="25"/>
        <v>3</v>
      </c>
      <c r="Q1571" s="12">
        <v>63</v>
      </c>
    </row>
    <row r="1572" spans="1:17" x14ac:dyDescent="0.3">
      <c r="A1572" s="12" t="s">
        <v>3803</v>
      </c>
      <c r="B1572" s="12" t="s">
        <v>3804</v>
      </c>
      <c r="C1572" s="12" t="s">
        <v>2729</v>
      </c>
      <c r="D1572" s="12">
        <v>201820</v>
      </c>
      <c r="E1572" s="13">
        <v>1</v>
      </c>
      <c r="F1572" s="12" t="s">
        <v>21</v>
      </c>
      <c r="G1572" s="12" t="s">
        <v>548</v>
      </c>
      <c r="H1572" s="12">
        <v>4.6399999999999997</v>
      </c>
      <c r="I1572" s="12">
        <v>4.5999999999999996</v>
      </c>
      <c r="J1572" s="12">
        <v>4.1100000000000003</v>
      </c>
      <c r="K1572" s="12">
        <v>4.5</v>
      </c>
      <c r="L1572" s="12">
        <v>50</v>
      </c>
      <c r="M1572" s="12">
        <v>18</v>
      </c>
      <c r="N1572" s="10" t="str">
        <f>LEFT(Data[[#This Row],[Instructor]],1)</f>
        <v>H</v>
      </c>
      <c r="O1572" s="10" t="str">
        <f>LEFT(Data[[#This Row],[Course Name]],5)</f>
        <v>22710</v>
      </c>
      <c r="P1572" s="11">
        <f t="shared" si="25"/>
        <v>32</v>
      </c>
      <c r="Q1572" s="12">
        <v>36</v>
      </c>
    </row>
    <row r="1573" spans="1:17" x14ac:dyDescent="0.3">
      <c r="A1573" s="12" t="s">
        <v>3805</v>
      </c>
      <c r="B1573" s="12" t="s">
        <v>3806</v>
      </c>
      <c r="C1573" s="12" t="s">
        <v>1176</v>
      </c>
      <c r="D1573" s="12">
        <v>201820</v>
      </c>
      <c r="E1573" s="13">
        <v>1</v>
      </c>
      <c r="F1573" s="12" t="s">
        <v>26</v>
      </c>
      <c r="G1573" s="12" t="s">
        <v>405</v>
      </c>
      <c r="H1573" s="12">
        <v>4.3499999999999996</v>
      </c>
      <c r="I1573" s="12">
        <v>4.3</v>
      </c>
      <c r="J1573" s="12">
        <v>3.72</v>
      </c>
      <c r="K1573" s="12">
        <v>4.18</v>
      </c>
      <c r="L1573" s="12">
        <v>23</v>
      </c>
      <c r="M1573" s="12">
        <v>8</v>
      </c>
      <c r="N1573" s="10" t="str">
        <f>LEFT(Data[[#This Row],[Instructor]],1)</f>
        <v>J</v>
      </c>
      <c r="O1573" s="10" t="str">
        <f>LEFT(Data[[#This Row],[Course Name]],5)</f>
        <v>22712</v>
      </c>
      <c r="P1573" s="11">
        <f t="shared" si="25"/>
        <v>15</v>
      </c>
      <c r="Q1573" s="12">
        <v>35</v>
      </c>
    </row>
    <row r="1574" spans="1:17" x14ac:dyDescent="0.3">
      <c r="A1574" s="12" t="s">
        <v>3807</v>
      </c>
      <c r="B1574" s="12" t="s">
        <v>3808</v>
      </c>
      <c r="C1574" s="12" t="s">
        <v>2875</v>
      </c>
      <c r="D1574" s="12">
        <v>201820</v>
      </c>
      <c r="E1574" s="13">
        <v>1</v>
      </c>
      <c r="F1574" s="12" t="s">
        <v>21</v>
      </c>
      <c r="G1574" s="12" t="s">
        <v>548</v>
      </c>
      <c r="H1574" s="12">
        <v>4.88</v>
      </c>
      <c r="I1574" s="12">
        <v>4.6399999999999997</v>
      </c>
      <c r="J1574" s="12">
        <v>3.95</v>
      </c>
      <c r="K1574" s="12">
        <v>4.59</v>
      </c>
      <c r="L1574" s="12">
        <v>9</v>
      </c>
      <c r="M1574" s="12">
        <v>5</v>
      </c>
      <c r="N1574" s="10" t="str">
        <f>LEFT(Data[[#This Row],[Instructor]],1)</f>
        <v>R</v>
      </c>
      <c r="O1574" s="10" t="str">
        <f>LEFT(Data[[#This Row],[Course Name]],5)</f>
        <v>22713</v>
      </c>
      <c r="P1574" s="11">
        <f t="shared" si="25"/>
        <v>4</v>
      </c>
      <c r="Q1574" s="12">
        <v>56</v>
      </c>
    </row>
    <row r="1575" spans="1:17" x14ac:dyDescent="0.3">
      <c r="A1575" s="12" t="s">
        <v>3809</v>
      </c>
      <c r="B1575" s="12" t="s">
        <v>3810</v>
      </c>
      <c r="C1575" s="12" t="s">
        <v>3811</v>
      </c>
      <c r="D1575" s="12">
        <v>201820</v>
      </c>
      <c r="E1575" s="13">
        <v>1</v>
      </c>
      <c r="F1575" s="12" t="s">
        <v>26</v>
      </c>
      <c r="G1575" s="12" t="s">
        <v>405</v>
      </c>
      <c r="H1575" s="12">
        <v>4.8099999999999996</v>
      </c>
      <c r="I1575" s="12">
        <v>4.7</v>
      </c>
      <c r="J1575" s="12">
        <v>4.41</v>
      </c>
      <c r="K1575" s="12">
        <v>4.68</v>
      </c>
      <c r="L1575" s="12">
        <v>24</v>
      </c>
      <c r="M1575" s="12">
        <v>8</v>
      </c>
      <c r="N1575" s="10" t="str">
        <f>LEFT(Data[[#This Row],[Instructor]],1)</f>
        <v>W</v>
      </c>
      <c r="O1575" s="10" t="str">
        <f>LEFT(Data[[#This Row],[Course Name]],5)</f>
        <v>22714</v>
      </c>
      <c r="P1575" s="11">
        <f t="shared" si="25"/>
        <v>16</v>
      </c>
      <c r="Q1575" s="12">
        <v>33</v>
      </c>
    </row>
    <row r="1576" spans="1:17" x14ac:dyDescent="0.3">
      <c r="A1576" s="12" t="s">
        <v>3812</v>
      </c>
      <c r="B1576" s="12" t="s">
        <v>3813</v>
      </c>
      <c r="C1576" s="12" t="s">
        <v>1638</v>
      </c>
      <c r="D1576" s="12">
        <v>201820</v>
      </c>
      <c r="E1576" s="13">
        <v>1</v>
      </c>
      <c r="F1576" s="12" t="s">
        <v>26</v>
      </c>
      <c r="G1576" s="12" t="s">
        <v>405</v>
      </c>
      <c r="H1576" s="12">
        <v>4.25</v>
      </c>
      <c r="I1576" s="12">
        <v>4.2300000000000004</v>
      </c>
      <c r="J1576" s="12">
        <v>4.33</v>
      </c>
      <c r="K1576" s="12">
        <v>4.26</v>
      </c>
      <c r="L1576" s="12">
        <v>20</v>
      </c>
      <c r="M1576" s="12">
        <v>6</v>
      </c>
      <c r="N1576" s="10" t="str">
        <f>LEFT(Data[[#This Row],[Instructor]],1)</f>
        <v>J</v>
      </c>
      <c r="O1576" s="10" t="str">
        <f>LEFT(Data[[#This Row],[Course Name]],5)</f>
        <v>22715</v>
      </c>
      <c r="P1576" s="11">
        <f t="shared" si="25"/>
        <v>14</v>
      </c>
      <c r="Q1576" s="12">
        <v>30</v>
      </c>
    </row>
    <row r="1577" spans="1:17" x14ac:dyDescent="0.3">
      <c r="A1577" s="12" t="s">
        <v>3814</v>
      </c>
      <c r="B1577" s="12" t="s">
        <v>3815</v>
      </c>
      <c r="C1577" s="12" t="s">
        <v>3816</v>
      </c>
      <c r="D1577" s="12">
        <v>201820</v>
      </c>
      <c r="E1577" s="13">
        <v>1</v>
      </c>
      <c r="F1577" s="12" t="s">
        <v>21</v>
      </c>
      <c r="G1577" s="12" t="s">
        <v>548</v>
      </c>
      <c r="H1577" s="12">
        <v>2.74</v>
      </c>
      <c r="I1577" s="12">
        <v>2.67</v>
      </c>
      <c r="J1577" s="12">
        <v>2.72</v>
      </c>
      <c r="K1577" s="12">
        <v>2.71</v>
      </c>
      <c r="L1577" s="12">
        <v>15</v>
      </c>
      <c r="M1577" s="12">
        <v>9</v>
      </c>
      <c r="N1577" s="10" t="str">
        <f>LEFT(Data[[#This Row],[Instructor]],1)</f>
        <v>C</v>
      </c>
      <c r="O1577" s="10" t="str">
        <f>LEFT(Data[[#This Row],[Course Name]],5)</f>
        <v>22716</v>
      </c>
      <c r="P1577" s="11">
        <f t="shared" si="25"/>
        <v>6</v>
      </c>
      <c r="Q1577" s="12">
        <v>60</v>
      </c>
    </row>
    <row r="1578" spans="1:17" x14ac:dyDescent="0.3">
      <c r="A1578" s="12" t="s">
        <v>3817</v>
      </c>
      <c r="B1578" s="12" t="s">
        <v>3818</v>
      </c>
      <c r="C1578" s="12" t="s">
        <v>3819</v>
      </c>
      <c r="D1578" s="12">
        <v>201820</v>
      </c>
      <c r="E1578" s="13">
        <v>1</v>
      </c>
      <c r="F1578" s="12" t="s">
        <v>26</v>
      </c>
      <c r="G1578" s="12" t="s">
        <v>405</v>
      </c>
      <c r="H1578" s="12">
        <v>4.3</v>
      </c>
      <c r="I1578" s="12">
        <v>4</v>
      </c>
      <c r="J1578" s="12">
        <v>4.13</v>
      </c>
      <c r="K1578" s="12">
        <v>4.17</v>
      </c>
      <c r="L1578" s="12">
        <v>12</v>
      </c>
      <c r="M1578" s="12">
        <v>8</v>
      </c>
      <c r="N1578" s="10" t="str">
        <f>LEFT(Data[[#This Row],[Instructor]],1)</f>
        <v>J</v>
      </c>
      <c r="O1578" s="10" t="str">
        <f>LEFT(Data[[#This Row],[Course Name]],5)</f>
        <v>22717</v>
      </c>
      <c r="P1578" s="11">
        <f t="shared" si="25"/>
        <v>4</v>
      </c>
      <c r="Q1578" s="12">
        <v>67</v>
      </c>
    </row>
    <row r="1579" spans="1:17" x14ac:dyDescent="0.3">
      <c r="A1579" s="12" t="s">
        <v>3820</v>
      </c>
      <c r="B1579" s="12" t="s">
        <v>3821</v>
      </c>
      <c r="C1579" s="12" t="s">
        <v>3816</v>
      </c>
      <c r="D1579" s="12">
        <v>201820</v>
      </c>
      <c r="F1579" s="12" t="s">
        <v>21</v>
      </c>
      <c r="G1579" s="12" t="s">
        <v>548</v>
      </c>
      <c r="H1579" s="12">
        <v>3.73</v>
      </c>
      <c r="I1579" s="12">
        <v>3.46</v>
      </c>
      <c r="J1579" s="12">
        <v>2.89</v>
      </c>
      <c r="K1579" s="12">
        <v>3.45</v>
      </c>
      <c r="L1579" s="12">
        <v>9</v>
      </c>
      <c r="M1579" s="12">
        <v>7</v>
      </c>
      <c r="N1579" s="10" t="str">
        <f>LEFT(Data[[#This Row],[Instructor]],1)</f>
        <v>C</v>
      </c>
      <c r="O1579" s="10" t="str">
        <f>LEFT(Data[[#This Row],[Course Name]],5)</f>
        <v>22718</v>
      </c>
      <c r="P1579" s="11">
        <f t="shared" si="25"/>
        <v>2</v>
      </c>
      <c r="Q1579" s="12">
        <v>78</v>
      </c>
    </row>
    <row r="1580" spans="1:17" x14ac:dyDescent="0.3">
      <c r="A1580" s="12" t="s">
        <v>3822</v>
      </c>
      <c r="B1580" s="12" t="s">
        <v>3823</v>
      </c>
      <c r="C1580" s="12" t="s">
        <v>1003</v>
      </c>
      <c r="D1580" s="12">
        <v>201820</v>
      </c>
      <c r="E1580" s="13">
        <v>1</v>
      </c>
      <c r="F1580" s="12" t="s">
        <v>26</v>
      </c>
      <c r="G1580" s="12" t="s">
        <v>405</v>
      </c>
      <c r="H1580" s="12">
        <v>4.75</v>
      </c>
      <c r="I1580" s="12">
        <v>4.7</v>
      </c>
      <c r="J1580" s="12">
        <v>4.63</v>
      </c>
      <c r="K1580" s="12">
        <v>4.71</v>
      </c>
      <c r="L1580" s="12">
        <v>4</v>
      </c>
      <c r="M1580" s="12">
        <v>2</v>
      </c>
      <c r="N1580" s="10" t="str">
        <f>LEFT(Data[[#This Row],[Instructor]],1)</f>
        <v>M</v>
      </c>
      <c r="O1580" s="10" t="str">
        <f>LEFT(Data[[#This Row],[Course Name]],5)</f>
        <v>22722</v>
      </c>
      <c r="P1580" s="11">
        <f t="shared" si="25"/>
        <v>2</v>
      </c>
      <c r="Q1580" s="12">
        <v>50</v>
      </c>
    </row>
    <row r="1581" spans="1:17" x14ac:dyDescent="0.3">
      <c r="A1581" s="12" t="s">
        <v>3824</v>
      </c>
      <c r="B1581" s="12" t="s">
        <v>3825</v>
      </c>
      <c r="C1581" s="12" t="s">
        <v>145</v>
      </c>
      <c r="D1581" s="12">
        <v>201820</v>
      </c>
      <c r="E1581" s="13">
        <v>1</v>
      </c>
      <c r="F1581" s="12" t="s">
        <v>14</v>
      </c>
      <c r="G1581" s="12" t="s">
        <v>82</v>
      </c>
      <c r="H1581" s="12">
        <v>4.67</v>
      </c>
      <c r="I1581" s="12">
        <v>4.67</v>
      </c>
      <c r="J1581" s="12">
        <v>4.67</v>
      </c>
      <c r="K1581" s="12">
        <v>4.67</v>
      </c>
      <c r="L1581" s="12">
        <v>8</v>
      </c>
      <c r="M1581" s="12">
        <v>3</v>
      </c>
      <c r="N1581" s="10" t="str">
        <f>LEFT(Data[[#This Row],[Instructor]],1)</f>
        <v>T</v>
      </c>
      <c r="O1581" s="10" t="str">
        <f>LEFT(Data[[#This Row],[Course Name]],5)</f>
        <v>22723</v>
      </c>
      <c r="P1581" s="11">
        <f t="shared" si="25"/>
        <v>5</v>
      </c>
      <c r="Q1581" s="12">
        <v>38</v>
      </c>
    </row>
    <row r="1582" spans="1:17" x14ac:dyDescent="0.3">
      <c r="A1582" s="12" t="s">
        <v>3826</v>
      </c>
      <c r="B1582" s="12" t="s">
        <v>3827</v>
      </c>
      <c r="C1582" s="12" t="s">
        <v>3828</v>
      </c>
      <c r="D1582" s="12">
        <v>201820</v>
      </c>
      <c r="E1582" s="13">
        <v>1</v>
      </c>
      <c r="F1582" s="12" t="s">
        <v>14</v>
      </c>
      <c r="G1582" s="12" t="s">
        <v>82</v>
      </c>
      <c r="L1582" s="12">
        <v>5</v>
      </c>
      <c r="M1582" s="12">
        <v>0</v>
      </c>
      <c r="N1582" s="10" t="str">
        <f>LEFT(Data[[#This Row],[Instructor]],1)</f>
        <v>J</v>
      </c>
      <c r="O1582" s="10" t="str">
        <f>LEFT(Data[[#This Row],[Course Name]],5)</f>
        <v>22724</v>
      </c>
      <c r="P1582" s="11">
        <f t="shared" si="25"/>
        <v>5</v>
      </c>
      <c r="Q1582" s="12">
        <v>0</v>
      </c>
    </row>
    <row r="1583" spans="1:17" x14ac:dyDescent="0.3">
      <c r="A1583" s="12" t="s">
        <v>3829</v>
      </c>
      <c r="B1583" s="12" t="s">
        <v>3830</v>
      </c>
      <c r="C1583" s="12" t="s">
        <v>527</v>
      </c>
      <c r="D1583" s="12">
        <v>201820</v>
      </c>
      <c r="F1583" s="12" t="s">
        <v>26</v>
      </c>
      <c r="G1583" s="12" t="s">
        <v>444</v>
      </c>
      <c r="H1583" s="12">
        <v>4.8499999999999996</v>
      </c>
      <c r="I1583" s="12">
        <v>4.7300000000000004</v>
      </c>
      <c r="J1583" s="12">
        <v>4.5</v>
      </c>
      <c r="K1583" s="12">
        <v>4.74</v>
      </c>
      <c r="L1583" s="12">
        <v>10</v>
      </c>
      <c r="M1583" s="12">
        <v>6</v>
      </c>
      <c r="N1583" s="10" t="str">
        <f>LEFT(Data[[#This Row],[Instructor]],1)</f>
        <v>K</v>
      </c>
      <c r="O1583" s="10" t="str">
        <f>LEFT(Data[[#This Row],[Course Name]],5)</f>
        <v>22727</v>
      </c>
      <c r="P1583" s="11">
        <f t="shared" si="25"/>
        <v>4</v>
      </c>
      <c r="Q1583" s="12">
        <v>60</v>
      </c>
    </row>
    <row r="1584" spans="1:17" x14ac:dyDescent="0.3">
      <c r="A1584" s="12" t="s">
        <v>3831</v>
      </c>
      <c r="B1584" s="12" t="s">
        <v>3832</v>
      </c>
      <c r="C1584" s="12" t="s">
        <v>505</v>
      </c>
      <c r="D1584" s="12">
        <v>201820</v>
      </c>
      <c r="F1584" s="12" t="s">
        <v>26</v>
      </c>
      <c r="G1584" s="12" t="s">
        <v>444</v>
      </c>
      <c r="H1584" s="12">
        <v>4.63</v>
      </c>
      <c r="I1584" s="12">
        <v>4.5999999999999996</v>
      </c>
      <c r="J1584" s="12">
        <v>3.38</v>
      </c>
      <c r="K1584" s="12">
        <v>4.32</v>
      </c>
      <c r="L1584" s="12">
        <v>3</v>
      </c>
      <c r="M1584" s="12">
        <v>2</v>
      </c>
      <c r="N1584" s="10" t="str">
        <f>LEFT(Data[[#This Row],[Instructor]],1)</f>
        <v>K</v>
      </c>
      <c r="O1584" s="10" t="str">
        <f>LEFT(Data[[#This Row],[Course Name]],5)</f>
        <v>22728</v>
      </c>
      <c r="P1584" s="11">
        <f t="shared" si="25"/>
        <v>1</v>
      </c>
      <c r="Q1584" s="12">
        <v>67</v>
      </c>
    </row>
    <row r="1585" spans="1:17" x14ac:dyDescent="0.3">
      <c r="A1585" s="12" t="s">
        <v>3833</v>
      </c>
      <c r="B1585" s="12" t="s">
        <v>3834</v>
      </c>
      <c r="C1585" s="12" t="s">
        <v>2171</v>
      </c>
      <c r="D1585" s="12">
        <v>201820</v>
      </c>
      <c r="F1585" s="12" t="s">
        <v>26</v>
      </c>
      <c r="G1585" s="12" t="s">
        <v>444</v>
      </c>
      <c r="H1585" s="12">
        <v>4.8099999999999996</v>
      </c>
      <c r="I1585" s="12">
        <v>4.5</v>
      </c>
      <c r="J1585" s="12">
        <v>3.75</v>
      </c>
      <c r="K1585" s="12">
        <v>4.47</v>
      </c>
      <c r="L1585" s="12">
        <v>6</v>
      </c>
      <c r="M1585" s="12">
        <v>4</v>
      </c>
      <c r="N1585" s="10" t="str">
        <f>LEFT(Data[[#This Row],[Instructor]],1)</f>
        <v>G</v>
      </c>
      <c r="O1585" s="10" t="str">
        <f>LEFT(Data[[#This Row],[Course Name]],5)</f>
        <v>22729</v>
      </c>
      <c r="P1585" s="11">
        <f t="shared" si="25"/>
        <v>2</v>
      </c>
      <c r="Q1585" s="12">
        <v>67</v>
      </c>
    </row>
    <row r="1586" spans="1:17" x14ac:dyDescent="0.3">
      <c r="A1586" s="12" t="s">
        <v>3835</v>
      </c>
      <c r="B1586" s="12" t="s">
        <v>3836</v>
      </c>
      <c r="C1586" s="12" t="s">
        <v>2174</v>
      </c>
      <c r="D1586" s="12">
        <v>201820</v>
      </c>
      <c r="E1586" s="13">
        <v>1</v>
      </c>
      <c r="F1586" s="12" t="s">
        <v>26</v>
      </c>
      <c r="G1586" s="12" t="s">
        <v>444</v>
      </c>
      <c r="H1586" s="12">
        <v>3.49</v>
      </c>
      <c r="I1586" s="12">
        <v>3.28</v>
      </c>
      <c r="J1586" s="12">
        <v>3.65</v>
      </c>
      <c r="K1586" s="12">
        <v>3.47</v>
      </c>
      <c r="L1586" s="12">
        <v>14</v>
      </c>
      <c r="M1586" s="12">
        <v>12</v>
      </c>
      <c r="N1586" s="10" t="str">
        <f>LEFT(Data[[#This Row],[Instructor]],1)</f>
        <v>C</v>
      </c>
      <c r="O1586" s="10" t="str">
        <f>LEFT(Data[[#This Row],[Course Name]],5)</f>
        <v>22732</v>
      </c>
      <c r="P1586" s="11">
        <f t="shared" si="25"/>
        <v>2</v>
      </c>
      <c r="Q1586" s="12">
        <v>86</v>
      </c>
    </row>
    <row r="1587" spans="1:17" x14ac:dyDescent="0.3">
      <c r="A1587" s="12" t="s">
        <v>3837</v>
      </c>
      <c r="B1587" s="12" t="s">
        <v>3838</v>
      </c>
      <c r="C1587" s="12" t="s">
        <v>2749</v>
      </c>
      <c r="D1587" s="12">
        <v>201820</v>
      </c>
      <c r="F1587" s="12" t="s">
        <v>26</v>
      </c>
      <c r="G1587" s="12" t="s">
        <v>444</v>
      </c>
      <c r="H1587" s="12">
        <v>4.5</v>
      </c>
      <c r="I1587" s="12">
        <v>4.5199999999999996</v>
      </c>
      <c r="J1587" s="12">
        <v>4.2699999999999996</v>
      </c>
      <c r="K1587" s="12">
        <v>4.45</v>
      </c>
      <c r="L1587" s="12">
        <v>23</v>
      </c>
      <c r="M1587" s="12">
        <v>12</v>
      </c>
      <c r="N1587" s="10" t="str">
        <f>LEFT(Data[[#This Row],[Instructor]],1)</f>
        <v>M</v>
      </c>
      <c r="O1587" s="10" t="str">
        <f>LEFT(Data[[#This Row],[Course Name]],5)</f>
        <v>22733</v>
      </c>
      <c r="P1587" s="11">
        <f t="shared" si="25"/>
        <v>11</v>
      </c>
      <c r="Q1587" s="12">
        <v>52</v>
      </c>
    </row>
    <row r="1588" spans="1:17" x14ac:dyDescent="0.3">
      <c r="A1588" s="12" t="s">
        <v>3839</v>
      </c>
      <c r="B1588" s="12" t="s">
        <v>3840</v>
      </c>
      <c r="C1588" s="12" t="s">
        <v>516</v>
      </c>
      <c r="D1588" s="12">
        <v>201820</v>
      </c>
      <c r="F1588" s="12" t="s">
        <v>26</v>
      </c>
      <c r="G1588" s="12" t="s">
        <v>444</v>
      </c>
      <c r="H1588" s="12">
        <v>5</v>
      </c>
      <c r="I1588" s="12">
        <v>4.87</v>
      </c>
      <c r="J1588" s="12">
        <v>4.83</v>
      </c>
      <c r="K1588" s="12">
        <v>4.92</v>
      </c>
      <c r="L1588" s="12">
        <v>6</v>
      </c>
      <c r="M1588" s="12">
        <v>3</v>
      </c>
      <c r="N1588" s="10" t="str">
        <f>LEFT(Data[[#This Row],[Instructor]],1)</f>
        <v>S</v>
      </c>
      <c r="O1588" s="10" t="str">
        <f>LEFT(Data[[#This Row],[Course Name]],5)</f>
        <v>22734</v>
      </c>
      <c r="P1588" s="11">
        <f t="shared" si="25"/>
        <v>3</v>
      </c>
      <c r="Q1588" s="12">
        <v>50</v>
      </c>
    </row>
    <row r="1589" spans="1:17" x14ac:dyDescent="0.3">
      <c r="A1589" s="12" t="s">
        <v>3841</v>
      </c>
      <c r="B1589" s="12" t="s">
        <v>3842</v>
      </c>
      <c r="C1589" s="12" t="s">
        <v>3843</v>
      </c>
      <c r="D1589" s="12">
        <v>201820</v>
      </c>
      <c r="F1589" s="12" t="s">
        <v>26</v>
      </c>
      <c r="G1589" s="12" t="s">
        <v>444</v>
      </c>
      <c r="H1589" s="12">
        <v>4.83</v>
      </c>
      <c r="I1589" s="12">
        <v>4.7</v>
      </c>
      <c r="J1589" s="12">
        <v>4.87</v>
      </c>
      <c r="K1589" s="12">
        <v>4.8</v>
      </c>
      <c r="L1589" s="12">
        <v>6</v>
      </c>
      <c r="M1589" s="12">
        <v>6</v>
      </c>
      <c r="N1589" s="10" t="str">
        <f>LEFT(Data[[#This Row],[Instructor]],1)</f>
        <v>S</v>
      </c>
      <c r="O1589" s="10" t="str">
        <f>LEFT(Data[[#This Row],[Course Name]],5)</f>
        <v>22737</v>
      </c>
      <c r="P1589" s="11">
        <f t="shared" si="25"/>
        <v>0</v>
      </c>
      <c r="Q1589" s="12">
        <v>100</v>
      </c>
    </row>
    <row r="1590" spans="1:17" x14ac:dyDescent="0.3">
      <c r="A1590" s="12" t="s">
        <v>3844</v>
      </c>
      <c r="B1590" s="12" t="s">
        <v>3845</v>
      </c>
      <c r="C1590" s="12" t="s">
        <v>3347</v>
      </c>
      <c r="D1590" s="12">
        <v>201820</v>
      </c>
      <c r="F1590" s="12" t="s">
        <v>26</v>
      </c>
      <c r="G1590" s="12" t="s">
        <v>444</v>
      </c>
      <c r="H1590" s="12">
        <v>4.33</v>
      </c>
      <c r="I1590" s="12">
        <v>4.3600000000000003</v>
      </c>
      <c r="J1590" s="12">
        <v>4.4000000000000004</v>
      </c>
      <c r="K1590" s="12">
        <v>4.3499999999999996</v>
      </c>
      <c r="L1590" s="12">
        <v>12</v>
      </c>
      <c r="M1590" s="12">
        <v>5</v>
      </c>
      <c r="N1590" s="10" t="str">
        <f>LEFT(Data[[#This Row],[Instructor]],1)</f>
        <v>I</v>
      </c>
      <c r="O1590" s="10" t="str">
        <f>LEFT(Data[[#This Row],[Course Name]],5)</f>
        <v>22738</v>
      </c>
      <c r="P1590" s="11">
        <f t="shared" si="25"/>
        <v>7</v>
      </c>
      <c r="Q1590" s="12">
        <v>42</v>
      </c>
    </row>
    <row r="1591" spans="1:17" x14ac:dyDescent="0.3">
      <c r="A1591" s="12" t="s">
        <v>3846</v>
      </c>
      <c r="B1591" s="12" t="s">
        <v>3847</v>
      </c>
      <c r="C1591" s="12" t="s">
        <v>3848</v>
      </c>
      <c r="D1591" s="12">
        <v>201820</v>
      </c>
      <c r="E1591" s="13">
        <v>1</v>
      </c>
      <c r="F1591" s="12" t="s">
        <v>21</v>
      </c>
      <c r="G1591" s="12" t="s">
        <v>548</v>
      </c>
      <c r="H1591" s="12">
        <v>4.62</v>
      </c>
      <c r="I1591" s="12">
        <v>4.58</v>
      </c>
      <c r="J1591" s="12">
        <v>4.43</v>
      </c>
      <c r="K1591" s="12">
        <v>4.5599999999999996</v>
      </c>
      <c r="L1591" s="12">
        <v>20</v>
      </c>
      <c r="M1591" s="12">
        <v>14</v>
      </c>
      <c r="N1591" s="10" t="str">
        <f>LEFT(Data[[#This Row],[Instructor]],1)</f>
        <v>K</v>
      </c>
      <c r="O1591" s="10" t="str">
        <f>LEFT(Data[[#This Row],[Course Name]],5)</f>
        <v>22739</v>
      </c>
      <c r="P1591" s="11">
        <f t="shared" si="25"/>
        <v>6</v>
      </c>
      <c r="Q1591" s="12">
        <v>70</v>
      </c>
    </row>
    <row r="1592" spans="1:17" x14ac:dyDescent="0.3">
      <c r="A1592" s="12" t="s">
        <v>3849</v>
      </c>
      <c r="B1592" s="12" t="s">
        <v>3850</v>
      </c>
      <c r="C1592" s="12" t="s">
        <v>2017</v>
      </c>
      <c r="D1592" s="12">
        <v>201820</v>
      </c>
      <c r="E1592" s="13">
        <v>1</v>
      </c>
      <c r="F1592" s="12" t="s">
        <v>42</v>
      </c>
      <c r="G1592" s="12" t="s">
        <v>536</v>
      </c>
      <c r="H1592" s="12">
        <v>3.91</v>
      </c>
      <c r="I1592" s="12">
        <v>4.1500000000000004</v>
      </c>
      <c r="J1592" s="12">
        <v>3.88</v>
      </c>
      <c r="K1592" s="12">
        <v>3.97</v>
      </c>
      <c r="L1592" s="12">
        <v>56</v>
      </c>
      <c r="M1592" s="12">
        <v>4</v>
      </c>
      <c r="N1592" s="10" t="str">
        <f>LEFT(Data[[#This Row],[Instructor]],1)</f>
        <v>T</v>
      </c>
      <c r="O1592" s="10" t="str">
        <f>LEFT(Data[[#This Row],[Course Name]],5)</f>
        <v>22740</v>
      </c>
      <c r="P1592" s="11">
        <f t="shared" si="25"/>
        <v>52</v>
      </c>
      <c r="Q1592" s="12">
        <v>7</v>
      </c>
    </row>
    <row r="1593" spans="1:17" x14ac:dyDescent="0.3">
      <c r="A1593" s="12" t="s">
        <v>3851</v>
      </c>
      <c r="B1593" s="12" t="s">
        <v>3852</v>
      </c>
      <c r="C1593" s="12" t="s">
        <v>453</v>
      </c>
      <c r="D1593" s="12">
        <v>201820</v>
      </c>
      <c r="E1593" s="13">
        <v>1</v>
      </c>
      <c r="F1593" s="12" t="s">
        <v>26</v>
      </c>
      <c r="G1593" s="12" t="s">
        <v>444</v>
      </c>
      <c r="H1593" s="12">
        <v>2.5499999999999998</v>
      </c>
      <c r="I1593" s="12">
        <v>2</v>
      </c>
      <c r="J1593" s="12">
        <v>2.4500000000000002</v>
      </c>
      <c r="K1593" s="12">
        <v>2.36</v>
      </c>
      <c r="L1593" s="12">
        <v>12</v>
      </c>
      <c r="M1593" s="12">
        <v>5</v>
      </c>
      <c r="N1593" s="10" t="str">
        <f>LEFT(Data[[#This Row],[Instructor]],1)</f>
        <v>T</v>
      </c>
      <c r="O1593" s="10" t="str">
        <f>LEFT(Data[[#This Row],[Course Name]],5)</f>
        <v>22741</v>
      </c>
      <c r="P1593" s="11">
        <f t="shared" si="25"/>
        <v>7</v>
      </c>
      <c r="Q1593" s="12">
        <v>42</v>
      </c>
    </row>
    <row r="1594" spans="1:17" x14ac:dyDescent="0.3">
      <c r="A1594" s="12" t="s">
        <v>3853</v>
      </c>
      <c r="B1594" s="12" t="s">
        <v>3854</v>
      </c>
      <c r="C1594" s="12" t="s">
        <v>765</v>
      </c>
      <c r="D1594" s="12">
        <v>201820</v>
      </c>
      <c r="E1594" s="13">
        <v>1</v>
      </c>
      <c r="F1594" s="12" t="s">
        <v>26</v>
      </c>
      <c r="G1594" s="12" t="s">
        <v>59</v>
      </c>
      <c r="H1594" s="12">
        <v>4.6100000000000003</v>
      </c>
      <c r="I1594" s="12">
        <v>4.47</v>
      </c>
      <c r="J1594" s="12">
        <v>4.4800000000000004</v>
      </c>
      <c r="K1594" s="12">
        <v>4.54</v>
      </c>
      <c r="L1594" s="12">
        <v>28</v>
      </c>
      <c r="M1594" s="12">
        <v>11</v>
      </c>
      <c r="N1594" s="10" t="str">
        <f>LEFT(Data[[#This Row],[Instructor]],1)</f>
        <v>J</v>
      </c>
      <c r="O1594" s="10" t="str">
        <f>LEFT(Data[[#This Row],[Course Name]],5)</f>
        <v>22743</v>
      </c>
      <c r="P1594" s="11">
        <f t="shared" si="25"/>
        <v>17</v>
      </c>
      <c r="Q1594" s="12">
        <v>39</v>
      </c>
    </row>
    <row r="1595" spans="1:17" x14ac:dyDescent="0.3">
      <c r="A1595" s="12" t="s">
        <v>3855</v>
      </c>
      <c r="B1595" s="12" t="s">
        <v>3856</v>
      </c>
      <c r="C1595" s="12" t="s">
        <v>3599</v>
      </c>
      <c r="D1595" s="12">
        <v>201820</v>
      </c>
      <c r="E1595" s="13">
        <v>1</v>
      </c>
      <c r="F1595" s="12" t="s">
        <v>26</v>
      </c>
      <c r="G1595" s="12" t="s">
        <v>444</v>
      </c>
      <c r="H1595" s="12">
        <v>4.1900000000000004</v>
      </c>
      <c r="I1595" s="12">
        <v>4</v>
      </c>
      <c r="J1595" s="12">
        <v>3.75</v>
      </c>
      <c r="K1595" s="12">
        <v>4.03</v>
      </c>
      <c r="L1595" s="12">
        <v>12</v>
      </c>
      <c r="M1595" s="12">
        <v>2</v>
      </c>
      <c r="N1595" s="10" t="str">
        <f>LEFT(Data[[#This Row],[Instructor]],1)</f>
        <v>J</v>
      </c>
      <c r="O1595" s="10" t="str">
        <f>LEFT(Data[[#This Row],[Course Name]],5)</f>
        <v>22744</v>
      </c>
      <c r="P1595" s="11">
        <f t="shared" si="25"/>
        <v>10</v>
      </c>
      <c r="Q1595" s="12">
        <v>17</v>
      </c>
    </row>
    <row r="1596" spans="1:17" x14ac:dyDescent="0.3">
      <c r="A1596" s="12" t="s">
        <v>3857</v>
      </c>
      <c r="B1596" s="12" t="s">
        <v>3858</v>
      </c>
      <c r="C1596" s="12" t="s">
        <v>3599</v>
      </c>
      <c r="D1596" s="12">
        <v>201820</v>
      </c>
      <c r="E1596" s="13">
        <v>1</v>
      </c>
      <c r="F1596" s="12" t="s">
        <v>26</v>
      </c>
      <c r="G1596" s="12" t="s">
        <v>444</v>
      </c>
      <c r="H1596" s="12">
        <v>4</v>
      </c>
      <c r="I1596" s="12">
        <v>4.72</v>
      </c>
      <c r="J1596" s="12">
        <v>4.75</v>
      </c>
      <c r="K1596" s="12">
        <v>4.3899999999999997</v>
      </c>
      <c r="L1596" s="12">
        <v>15</v>
      </c>
      <c r="M1596" s="12">
        <v>5</v>
      </c>
      <c r="N1596" s="10" t="str">
        <f>LEFT(Data[[#This Row],[Instructor]],1)</f>
        <v>J</v>
      </c>
      <c r="O1596" s="10" t="str">
        <f>LEFT(Data[[#This Row],[Course Name]],5)</f>
        <v>22746</v>
      </c>
      <c r="P1596" s="11">
        <f t="shared" si="25"/>
        <v>10</v>
      </c>
      <c r="Q1596" s="12">
        <v>33</v>
      </c>
    </row>
    <row r="1597" spans="1:17" x14ac:dyDescent="0.3">
      <c r="A1597" s="12" t="s">
        <v>3859</v>
      </c>
      <c r="B1597" s="12" t="s">
        <v>3860</v>
      </c>
      <c r="C1597" s="12" t="s">
        <v>3618</v>
      </c>
      <c r="D1597" s="12">
        <v>201820</v>
      </c>
      <c r="E1597" s="13">
        <v>1</v>
      </c>
      <c r="F1597" s="12" t="s">
        <v>26</v>
      </c>
      <c r="G1597" s="12" t="s">
        <v>444</v>
      </c>
      <c r="H1597" s="12">
        <v>4.3099999999999996</v>
      </c>
      <c r="I1597" s="12">
        <v>4.45</v>
      </c>
      <c r="J1597" s="12">
        <v>4.38</v>
      </c>
      <c r="K1597" s="12">
        <v>4.37</v>
      </c>
      <c r="L1597" s="12">
        <v>21</v>
      </c>
      <c r="M1597" s="12">
        <v>8</v>
      </c>
      <c r="N1597" s="10" t="str">
        <f>LEFT(Data[[#This Row],[Instructor]],1)</f>
        <v>S</v>
      </c>
      <c r="O1597" s="10" t="str">
        <f>LEFT(Data[[#This Row],[Course Name]],5)</f>
        <v>22748</v>
      </c>
      <c r="P1597" s="11">
        <f t="shared" si="25"/>
        <v>13</v>
      </c>
      <c r="Q1597" s="12">
        <v>38</v>
      </c>
    </row>
    <row r="1598" spans="1:17" x14ac:dyDescent="0.3">
      <c r="A1598" s="12" t="s">
        <v>3861</v>
      </c>
      <c r="B1598" s="12" t="s">
        <v>3862</v>
      </c>
      <c r="C1598" s="12" t="s">
        <v>3618</v>
      </c>
      <c r="D1598" s="12">
        <v>201820</v>
      </c>
      <c r="E1598" s="13">
        <v>1</v>
      </c>
      <c r="F1598" s="12" t="s">
        <v>26</v>
      </c>
      <c r="G1598" s="12" t="s">
        <v>444</v>
      </c>
      <c r="H1598" s="12">
        <v>4.62</v>
      </c>
      <c r="I1598" s="12">
        <v>4.4000000000000004</v>
      </c>
      <c r="J1598" s="12">
        <v>4.5</v>
      </c>
      <c r="K1598" s="12">
        <v>4.53</v>
      </c>
      <c r="L1598" s="12">
        <v>19</v>
      </c>
      <c r="M1598" s="12">
        <v>7</v>
      </c>
      <c r="N1598" s="10" t="str">
        <f>LEFT(Data[[#This Row],[Instructor]],1)</f>
        <v>S</v>
      </c>
      <c r="O1598" s="10" t="str">
        <f>LEFT(Data[[#This Row],[Course Name]],5)</f>
        <v>22749</v>
      </c>
      <c r="P1598" s="11">
        <f t="shared" si="25"/>
        <v>12</v>
      </c>
      <c r="Q1598" s="12">
        <v>37</v>
      </c>
    </row>
    <row r="1599" spans="1:17" x14ac:dyDescent="0.3">
      <c r="A1599" s="12" t="s">
        <v>3863</v>
      </c>
      <c r="B1599" s="12" t="s">
        <v>3864</v>
      </c>
      <c r="C1599" s="12" t="s">
        <v>3618</v>
      </c>
      <c r="D1599" s="12">
        <v>201820</v>
      </c>
      <c r="E1599" s="13">
        <v>1</v>
      </c>
      <c r="F1599" s="12" t="s">
        <v>26</v>
      </c>
      <c r="G1599" s="12" t="s">
        <v>444</v>
      </c>
      <c r="H1599" s="12">
        <v>4.75</v>
      </c>
      <c r="I1599" s="12">
        <v>4.67</v>
      </c>
      <c r="J1599" s="12">
        <v>4.17</v>
      </c>
      <c r="K1599" s="12">
        <v>4.59</v>
      </c>
      <c r="L1599" s="12">
        <v>18</v>
      </c>
      <c r="M1599" s="12">
        <v>4</v>
      </c>
      <c r="N1599" s="10" t="str">
        <f>LEFT(Data[[#This Row],[Instructor]],1)</f>
        <v>S</v>
      </c>
      <c r="O1599" s="10" t="str">
        <f>LEFT(Data[[#This Row],[Course Name]],5)</f>
        <v>22750</v>
      </c>
      <c r="P1599" s="11">
        <f t="shared" si="25"/>
        <v>14</v>
      </c>
      <c r="Q1599" s="12">
        <v>22</v>
      </c>
    </row>
    <row r="1600" spans="1:17" x14ac:dyDescent="0.3">
      <c r="A1600" s="12" t="s">
        <v>3865</v>
      </c>
      <c r="B1600" s="12" t="s">
        <v>3866</v>
      </c>
      <c r="C1600" s="12" t="s">
        <v>1227</v>
      </c>
      <c r="D1600" s="12">
        <v>201820</v>
      </c>
      <c r="E1600" s="13">
        <v>1</v>
      </c>
      <c r="F1600" s="12" t="s">
        <v>26</v>
      </c>
      <c r="G1600" s="12" t="s">
        <v>59</v>
      </c>
      <c r="H1600" s="12">
        <v>4.51</v>
      </c>
      <c r="I1600" s="12">
        <v>4.4800000000000004</v>
      </c>
      <c r="J1600" s="12">
        <v>4.33</v>
      </c>
      <c r="K1600" s="12">
        <v>4.46</v>
      </c>
      <c r="L1600" s="12">
        <v>34</v>
      </c>
      <c r="M1600" s="12">
        <v>15</v>
      </c>
      <c r="N1600" s="10" t="str">
        <f>LEFT(Data[[#This Row],[Instructor]],1)</f>
        <v>W</v>
      </c>
      <c r="O1600" s="10" t="str">
        <f>LEFT(Data[[#This Row],[Course Name]],5)</f>
        <v>22752</v>
      </c>
      <c r="P1600" s="11">
        <f t="shared" si="25"/>
        <v>19</v>
      </c>
      <c r="Q1600" s="12">
        <v>44</v>
      </c>
    </row>
    <row r="1601" spans="1:17" x14ac:dyDescent="0.3">
      <c r="A1601" s="12" t="s">
        <v>3867</v>
      </c>
      <c r="B1601" s="12" t="s">
        <v>3868</v>
      </c>
      <c r="C1601" s="12" t="s">
        <v>1279</v>
      </c>
      <c r="D1601" s="12">
        <v>201820</v>
      </c>
      <c r="E1601" s="13">
        <v>1</v>
      </c>
      <c r="F1601" s="12" t="s">
        <v>26</v>
      </c>
      <c r="G1601" s="12" t="s">
        <v>59</v>
      </c>
      <c r="H1601" s="12">
        <v>5</v>
      </c>
      <c r="I1601" s="12">
        <v>5</v>
      </c>
      <c r="J1601" s="12">
        <v>5</v>
      </c>
      <c r="K1601" s="12">
        <v>5</v>
      </c>
      <c r="L1601" s="12">
        <v>15</v>
      </c>
      <c r="M1601" s="12">
        <v>4</v>
      </c>
      <c r="N1601" s="10" t="str">
        <f>LEFT(Data[[#This Row],[Instructor]],1)</f>
        <v>D</v>
      </c>
      <c r="O1601" s="10" t="str">
        <f>LEFT(Data[[#This Row],[Course Name]],5)</f>
        <v>22754</v>
      </c>
      <c r="P1601" s="11">
        <f t="shared" si="25"/>
        <v>11</v>
      </c>
      <c r="Q1601" s="12">
        <v>27</v>
      </c>
    </row>
    <row r="1602" spans="1:17" x14ac:dyDescent="0.3">
      <c r="A1602" s="12" t="s">
        <v>3869</v>
      </c>
      <c r="B1602" s="12" t="s">
        <v>3870</v>
      </c>
      <c r="C1602" s="12" t="s">
        <v>1227</v>
      </c>
      <c r="D1602" s="12">
        <v>201820</v>
      </c>
      <c r="E1602" s="13">
        <v>1</v>
      </c>
      <c r="F1602" s="12" t="s">
        <v>26</v>
      </c>
      <c r="G1602" s="12" t="s">
        <v>59</v>
      </c>
      <c r="H1602" s="12">
        <v>4.58</v>
      </c>
      <c r="I1602" s="12">
        <v>4.68</v>
      </c>
      <c r="J1602" s="12">
        <v>4.5999999999999996</v>
      </c>
      <c r="K1602" s="12">
        <v>4.6100000000000003</v>
      </c>
      <c r="L1602" s="12">
        <v>34</v>
      </c>
      <c r="M1602" s="12">
        <v>10</v>
      </c>
      <c r="N1602" s="10" t="str">
        <f>LEFT(Data[[#This Row],[Instructor]],1)</f>
        <v>W</v>
      </c>
      <c r="O1602" s="10" t="str">
        <f>LEFT(Data[[#This Row],[Course Name]],5)</f>
        <v>22756</v>
      </c>
      <c r="P1602" s="11">
        <f t="shared" si="25"/>
        <v>24</v>
      </c>
      <c r="Q1602" s="12">
        <v>29</v>
      </c>
    </row>
    <row r="1603" spans="1:17" x14ac:dyDescent="0.3">
      <c r="A1603" s="12" t="s">
        <v>3871</v>
      </c>
      <c r="B1603" s="12" t="s">
        <v>3872</v>
      </c>
      <c r="C1603" s="12" t="s">
        <v>382</v>
      </c>
      <c r="D1603" s="12">
        <v>201820</v>
      </c>
      <c r="F1603" s="12" t="s">
        <v>26</v>
      </c>
      <c r="G1603" s="12" t="s">
        <v>59</v>
      </c>
      <c r="H1603" s="12">
        <v>4.08</v>
      </c>
      <c r="I1603" s="12">
        <v>4.34</v>
      </c>
      <c r="J1603" s="12">
        <v>4.0199999999999996</v>
      </c>
      <c r="K1603" s="12">
        <v>4.1399999999999997</v>
      </c>
      <c r="L1603" s="12">
        <v>20</v>
      </c>
      <c r="M1603" s="12">
        <v>10</v>
      </c>
      <c r="N1603" s="10" t="str">
        <f>LEFT(Data[[#This Row],[Instructor]],1)</f>
        <v>V</v>
      </c>
      <c r="O1603" s="10" t="str">
        <f>LEFT(Data[[#This Row],[Course Name]],5)</f>
        <v>22758</v>
      </c>
      <c r="P1603" s="11">
        <f t="shared" si="25"/>
        <v>10</v>
      </c>
      <c r="Q1603" s="12">
        <v>50</v>
      </c>
    </row>
    <row r="1604" spans="1:17" x14ac:dyDescent="0.3">
      <c r="A1604" s="12" t="s">
        <v>3873</v>
      </c>
      <c r="B1604" s="12" t="s">
        <v>3874</v>
      </c>
      <c r="C1604" s="12" t="s">
        <v>3230</v>
      </c>
      <c r="D1604" s="12">
        <v>201820</v>
      </c>
      <c r="F1604" s="12" t="s">
        <v>26</v>
      </c>
      <c r="G1604" s="12" t="s">
        <v>59</v>
      </c>
      <c r="H1604" s="12">
        <v>4.18</v>
      </c>
      <c r="I1604" s="12">
        <v>4.29</v>
      </c>
      <c r="J1604" s="12">
        <v>4.1900000000000004</v>
      </c>
      <c r="K1604" s="12">
        <v>4.22</v>
      </c>
      <c r="L1604" s="12">
        <v>19</v>
      </c>
      <c r="M1604" s="12">
        <v>9</v>
      </c>
      <c r="N1604" s="10" t="str">
        <f>LEFT(Data[[#This Row],[Instructor]],1)</f>
        <v>R</v>
      </c>
      <c r="O1604" s="10" t="str">
        <f>LEFT(Data[[#This Row],[Course Name]],5)</f>
        <v>22759</v>
      </c>
      <c r="P1604" s="11">
        <f t="shared" si="25"/>
        <v>10</v>
      </c>
      <c r="Q1604" s="12">
        <v>47</v>
      </c>
    </row>
    <row r="1605" spans="1:17" x14ac:dyDescent="0.3">
      <c r="A1605" s="12" t="s">
        <v>3875</v>
      </c>
      <c r="B1605" s="12" t="s">
        <v>3876</v>
      </c>
      <c r="C1605" s="12" t="s">
        <v>1286</v>
      </c>
      <c r="D1605" s="12">
        <v>201820</v>
      </c>
      <c r="E1605" s="13">
        <v>1</v>
      </c>
      <c r="F1605" s="12" t="s">
        <v>26</v>
      </c>
      <c r="G1605" s="12" t="s">
        <v>59</v>
      </c>
      <c r="H1605" s="12">
        <v>4</v>
      </c>
      <c r="I1605" s="12">
        <v>4.2</v>
      </c>
      <c r="J1605" s="12">
        <v>3.38</v>
      </c>
      <c r="K1605" s="12">
        <v>3.91</v>
      </c>
      <c r="L1605" s="12">
        <v>14</v>
      </c>
      <c r="M1605" s="12">
        <v>2</v>
      </c>
      <c r="N1605" s="10" t="str">
        <f>LEFT(Data[[#This Row],[Instructor]],1)</f>
        <v>T</v>
      </c>
      <c r="O1605" s="10" t="str">
        <f>LEFT(Data[[#This Row],[Course Name]],5)</f>
        <v>22761</v>
      </c>
      <c r="P1605" s="11">
        <f t="shared" si="25"/>
        <v>12</v>
      </c>
      <c r="Q1605" s="12">
        <v>14</v>
      </c>
    </row>
    <row r="1606" spans="1:17" x14ac:dyDescent="0.3">
      <c r="A1606" s="12" t="s">
        <v>3877</v>
      </c>
      <c r="B1606" s="12" t="s">
        <v>3878</v>
      </c>
      <c r="C1606" s="12" t="s">
        <v>2780</v>
      </c>
      <c r="D1606" s="12">
        <v>201820</v>
      </c>
      <c r="E1606" s="13">
        <v>1</v>
      </c>
      <c r="F1606" s="12" t="s">
        <v>14</v>
      </c>
      <c r="G1606" s="12" t="s">
        <v>24</v>
      </c>
      <c r="H1606" s="12">
        <v>4.9000000000000004</v>
      </c>
      <c r="I1606" s="12">
        <v>4.9000000000000004</v>
      </c>
      <c r="J1606" s="12">
        <v>4.87</v>
      </c>
      <c r="K1606" s="12">
        <v>4.8899999999999997</v>
      </c>
      <c r="L1606" s="12">
        <v>30</v>
      </c>
      <c r="M1606" s="12">
        <v>6</v>
      </c>
      <c r="N1606" s="10" t="str">
        <f>LEFT(Data[[#This Row],[Instructor]],1)</f>
        <v>C</v>
      </c>
      <c r="O1606" s="10" t="str">
        <f>LEFT(Data[[#This Row],[Course Name]],5)</f>
        <v>22762</v>
      </c>
      <c r="P1606" s="11">
        <f t="shared" si="25"/>
        <v>24</v>
      </c>
      <c r="Q1606" s="12">
        <v>20</v>
      </c>
    </row>
    <row r="1607" spans="1:17" x14ac:dyDescent="0.3">
      <c r="A1607" s="12" t="s">
        <v>3879</v>
      </c>
      <c r="B1607" s="12" t="s">
        <v>3880</v>
      </c>
      <c r="C1607" s="12" t="s">
        <v>430</v>
      </c>
      <c r="D1607" s="12">
        <v>201820</v>
      </c>
      <c r="E1607" s="13">
        <v>1</v>
      </c>
      <c r="F1607" s="12" t="s">
        <v>21</v>
      </c>
      <c r="G1607" s="12" t="s">
        <v>424</v>
      </c>
      <c r="H1607" s="12">
        <v>4.8</v>
      </c>
      <c r="I1607" s="12">
        <v>4.75</v>
      </c>
      <c r="J1607" s="12">
        <v>4.28</v>
      </c>
      <c r="K1607" s="12">
        <v>4.66</v>
      </c>
      <c r="L1607" s="12">
        <v>29</v>
      </c>
      <c r="M1607" s="12">
        <v>8</v>
      </c>
      <c r="N1607" s="10" t="str">
        <f>LEFT(Data[[#This Row],[Instructor]],1)</f>
        <v>D</v>
      </c>
      <c r="O1607" s="10" t="str">
        <f>LEFT(Data[[#This Row],[Course Name]],5)</f>
        <v>22765</v>
      </c>
      <c r="P1607" s="11">
        <f t="shared" si="25"/>
        <v>21</v>
      </c>
      <c r="Q1607" s="12">
        <v>28</v>
      </c>
    </row>
    <row r="1608" spans="1:17" x14ac:dyDescent="0.3">
      <c r="A1608" s="12" t="s">
        <v>3881</v>
      </c>
      <c r="B1608" s="12" t="s">
        <v>3882</v>
      </c>
      <c r="C1608" s="12" t="s">
        <v>814</v>
      </c>
      <c r="D1608" s="12">
        <v>201820</v>
      </c>
      <c r="F1608" s="12" t="s">
        <v>21</v>
      </c>
      <c r="G1608" s="12" t="s">
        <v>424</v>
      </c>
      <c r="H1608" s="12">
        <v>4.42</v>
      </c>
      <c r="I1608" s="12">
        <v>4.4400000000000004</v>
      </c>
      <c r="J1608" s="12">
        <v>4.2</v>
      </c>
      <c r="K1608" s="12">
        <v>4.38</v>
      </c>
      <c r="L1608" s="12">
        <v>19</v>
      </c>
      <c r="M1608" s="12">
        <v>10</v>
      </c>
      <c r="N1608" s="10" t="str">
        <f>LEFT(Data[[#This Row],[Instructor]],1)</f>
        <v>K</v>
      </c>
      <c r="O1608" s="10" t="str">
        <f>LEFT(Data[[#This Row],[Course Name]],5)</f>
        <v>22767</v>
      </c>
      <c r="P1608" s="11">
        <f t="shared" si="25"/>
        <v>9</v>
      </c>
      <c r="Q1608" s="12">
        <v>53</v>
      </c>
    </row>
    <row r="1609" spans="1:17" x14ac:dyDescent="0.3">
      <c r="A1609" s="12" t="s">
        <v>3883</v>
      </c>
      <c r="B1609" s="12" t="s">
        <v>3884</v>
      </c>
      <c r="C1609" s="12" t="s">
        <v>745</v>
      </c>
      <c r="D1609" s="12">
        <v>201820</v>
      </c>
      <c r="F1609" s="12" t="s">
        <v>21</v>
      </c>
      <c r="G1609" s="12" t="s">
        <v>424</v>
      </c>
      <c r="H1609" s="12">
        <v>4.88</v>
      </c>
      <c r="I1609" s="12">
        <v>4.7</v>
      </c>
      <c r="J1609" s="12">
        <v>4.5</v>
      </c>
      <c r="K1609" s="12">
        <v>4.74</v>
      </c>
      <c r="L1609" s="12">
        <v>5</v>
      </c>
      <c r="M1609" s="12">
        <v>2</v>
      </c>
      <c r="N1609" s="10" t="str">
        <f>LEFT(Data[[#This Row],[Instructor]],1)</f>
        <v>V</v>
      </c>
      <c r="O1609" s="10" t="str">
        <f>LEFT(Data[[#This Row],[Course Name]],5)</f>
        <v>22768</v>
      </c>
      <c r="P1609" s="11">
        <f t="shared" ref="P1609:P1672" si="26">L1609-M1609</f>
        <v>3</v>
      </c>
      <c r="Q1609" s="12">
        <v>40</v>
      </c>
    </row>
    <row r="1610" spans="1:17" x14ac:dyDescent="0.3">
      <c r="A1610" s="12" t="s">
        <v>3885</v>
      </c>
      <c r="B1610" s="12" t="s">
        <v>3886</v>
      </c>
      <c r="C1610" s="12" t="s">
        <v>1776</v>
      </c>
      <c r="D1610" s="12">
        <v>201820</v>
      </c>
      <c r="F1610" s="12" t="s">
        <v>21</v>
      </c>
      <c r="G1610" s="12" t="s">
        <v>424</v>
      </c>
      <c r="H1610" s="12">
        <v>4</v>
      </c>
      <c r="I1610" s="12">
        <v>3.4</v>
      </c>
      <c r="J1610" s="12">
        <v>3</v>
      </c>
      <c r="K1610" s="12">
        <v>3.59</v>
      </c>
      <c r="L1610" s="12">
        <v>10</v>
      </c>
      <c r="M1610" s="12">
        <v>1</v>
      </c>
      <c r="N1610" s="10" t="str">
        <f>LEFT(Data[[#This Row],[Instructor]],1)</f>
        <v>I</v>
      </c>
      <c r="O1610" s="10" t="str">
        <f>LEFT(Data[[#This Row],[Course Name]],5)</f>
        <v>22769</v>
      </c>
      <c r="P1610" s="11">
        <f t="shared" si="26"/>
        <v>9</v>
      </c>
      <c r="Q1610" s="12">
        <v>10</v>
      </c>
    </row>
    <row r="1611" spans="1:17" x14ac:dyDescent="0.3">
      <c r="A1611" s="12" t="s">
        <v>3887</v>
      </c>
      <c r="B1611" s="12" t="s">
        <v>3888</v>
      </c>
      <c r="C1611" s="12" t="s">
        <v>1776</v>
      </c>
      <c r="D1611" s="12">
        <v>201820</v>
      </c>
      <c r="F1611" s="12" t="s">
        <v>21</v>
      </c>
      <c r="G1611" s="12" t="s">
        <v>424</v>
      </c>
      <c r="H1611" s="12">
        <v>4.25</v>
      </c>
      <c r="I1611" s="12">
        <v>4.0599999999999996</v>
      </c>
      <c r="J1611" s="12">
        <v>3.88</v>
      </c>
      <c r="K1611" s="12">
        <v>4.1100000000000003</v>
      </c>
      <c r="L1611" s="12">
        <v>29</v>
      </c>
      <c r="M1611" s="12">
        <v>10</v>
      </c>
      <c r="N1611" s="10" t="str">
        <f>LEFT(Data[[#This Row],[Instructor]],1)</f>
        <v>I</v>
      </c>
      <c r="O1611" s="10" t="str">
        <f>LEFT(Data[[#This Row],[Course Name]],5)</f>
        <v>22770</v>
      </c>
      <c r="P1611" s="11">
        <f t="shared" si="26"/>
        <v>19</v>
      </c>
      <c r="Q1611" s="12">
        <v>34</v>
      </c>
    </row>
    <row r="1612" spans="1:17" x14ac:dyDescent="0.3">
      <c r="A1612" s="12" t="s">
        <v>3889</v>
      </c>
      <c r="B1612" s="12" t="s">
        <v>3890</v>
      </c>
      <c r="C1612" s="12" t="s">
        <v>423</v>
      </c>
      <c r="D1612" s="12">
        <v>201820</v>
      </c>
      <c r="F1612" s="12" t="s">
        <v>21</v>
      </c>
      <c r="G1612" s="12" t="s">
        <v>424</v>
      </c>
      <c r="H1612" s="12">
        <v>4.83</v>
      </c>
      <c r="I1612" s="12">
        <v>4.87</v>
      </c>
      <c r="J1612" s="12">
        <v>4.37</v>
      </c>
      <c r="K1612" s="12">
        <v>4.74</v>
      </c>
      <c r="L1612" s="12">
        <v>19</v>
      </c>
      <c r="M1612" s="12">
        <v>6</v>
      </c>
      <c r="N1612" s="10" t="str">
        <f>LEFT(Data[[#This Row],[Instructor]],1)</f>
        <v>J</v>
      </c>
      <c r="O1612" s="10" t="str">
        <f>LEFT(Data[[#This Row],[Course Name]],5)</f>
        <v>22773</v>
      </c>
      <c r="P1612" s="11">
        <f t="shared" si="26"/>
        <v>13</v>
      </c>
      <c r="Q1612" s="12">
        <v>32</v>
      </c>
    </row>
    <row r="1613" spans="1:17" x14ac:dyDescent="0.3">
      <c r="A1613" s="12" t="s">
        <v>3891</v>
      </c>
      <c r="B1613" s="12" t="s">
        <v>3892</v>
      </c>
      <c r="C1613" s="12" t="s">
        <v>423</v>
      </c>
      <c r="D1613" s="12">
        <v>201820</v>
      </c>
      <c r="F1613" s="12" t="s">
        <v>21</v>
      </c>
      <c r="G1613" s="12" t="s">
        <v>424</v>
      </c>
      <c r="L1613" s="12">
        <v>4</v>
      </c>
      <c r="M1613" s="12">
        <v>0</v>
      </c>
      <c r="N1613" s="10" t="str">
        <f>LEFT(Data[[#This Row],[Instructor]],1)</f>
        <v>J</v>
      </c>
      <c r="O1613" s="10" t="str">
        <f>LEFT(Data[[#This Row],[Course Name]],5)</f>
        <v>22774</v>
      </c>
      <c r="P1613" s="11">
        <f t="shared" si="26"/>
        <v>4</v>
      </c>
      <c r="Q1613" s="12">
        <v>0</v>
      </c>
    </row>
    <row r="1614" spans="1:17" x14ac:dyDescent="0.3">
      <c r="A1614" s="12" t="s">
        <v>3893</v>
      </c>
      <c r="B1614" s="12" t="s">
        <v>3894</v>
      </c>
      <c r="C1614" s="12" t="s">
        <v>2159</v>
      </c>
      <c r="D1614" s="12">
        <v>201820</v>
      </c>
      <c r="F1614" s="12" t="s">
        <v>21</v>
      </c>
      <c r="G1614" s="12" t="s">
        <v>424</v>
      </c>
      <c r="H1614" s="12">
        <v>4.9400000000000004</v>
      </c>
      <c r="I1614" s="12">
        <v>4.9000000000000004</v>
      </c>
      <c r="J1614" s="12">
        <v>4.88</v>
      </c>
      <c r="K1614" s="12">
        <v>4.91</v>
      </c>
      <c r="L1614" s="12">
        <v>7</v>
      </c>
      <c r="M1614" s="12">
        <v>2</v>
      </c>
      <c r="N1614" s="10" t="str">
        <f>LEFT(Data[[#This Row],[Instructor]],1)</f>
        <v>L</v>
      </c>
      <c r="O1614" s="10" t="str">
        <f>LEFT(Data[[#This Row],[Course Name]],5)</f>
        <v>22775</v>
      </c>
      <c r="P1614" s="11">
        <f t="shared" si="26"/>
        <v>5</v>
      </c>
      <c r="Q1614" s="12">
        <v>29</v>
      </c>
    </row>
    <row r="1615" spans="1:17" x14ac:dyDescent="0.3">
      <c r="A1615" s="12" t="s">
        <v>3895</v>
      </c>
      <c r="B1615" s="12" t="s">
        <v>3896</v>
      </c>
      <c r="C1615" s="12" t="s">
        <v>3897</v>
      </c>
      <c r="D1615" s="12">
        <v>201820</v>
      </c>
      <c r="E1615" s="13">
        <v>1</v>
      </c>
      <c r="F1615" s="12" t="s">
        <v>21</v>
      </c>
      <c r="G1615" s="12" t="s">
        <v>424</v>
      </c>
      <c r="H1615" s="12">
        <v>4.96</v>
      </c>
      <c r="I1615" s="12">
        <v>4.8</v>
      </c>
      <c r="J1615" s="12">
        <v>4.5</v>
      </c>
      <c r="K1615" s="12">
        <v>4.8</v>
      </c>
      <c r="L1615" s="12">
        <v>14</v>
      </c>
      <c r="M1615" s="12">
        <v>3</v>
      </c>
      <c r="N1615" s="10" t="str">
        <f>LEFT(Data[[#This Row],[Instructor]],1)</f>
        <v>H</v>
      </c>
      <c r="O1615" s="10" t="str">
        <f>LEFT(Data[[#This Row],[Course Name]],5)</f>
        <v>22779</v>
      </c>
      <c r="P1615" s="11">
        <f t="shared" si="26"/>
        <v>11</v>
      </c>
      <c r="Q1615" s="12">
        <v>21</v>
      </c>
    </row>
    <row r="1616" spans="1:17" x14ac:dyDescent="0.3">
      <c r="A1616" s="12" t="s">
        <v>3898</v>
      </c>
      <c r="B1616" s="12" t="s">
        <v>3899</v>
      </c>
      <c r="C1616" s="12" t="s">
        <v>1089</v>
      </c>
      <c r="D1616" s="12">
        <v>201820</v>
      </c>
      <c r="E1616" s="13">
        <v>1</v>
      </c>
      <c r="F1616" s="12" t="s">
        <v>21</v>
      </c>
      <c r="G1616" s="12" t="s">
        <v>424</v>
      </c>
      <c r="H1616" s="12">
        <v>4.75</v>
      </c>
      <c r="I1616" s="12">
        <v>4.71</v>
      </c>
      <c r="J1616" s="12">
        <v>4.21</v>
      </c>
      <c r="K1616" s="12">
        <v>4.6100000000000003</v>
      </c>
      <c r="L1616" s="12">
        <v>23</v>
      </c>
      <c r="M1616" s="12">
        <v>7</v>
      </c>
      <c r="N1616" s="10" t="str">
        <f>LEFT(Data[[#This Row],[Instructor]],1)</f>
        <v>D</v>
      </c>
      <c r="O1616" s="10" t="str">
        <f>LEFT(Data[[#This Row],[Course Name]],5)</f>
        <v>22781</v>
      </c>
      <c r="P1616" s="11">
        <f t="shared" si="26"/>
        <v>16</v>
      </c>
      <c r="Q1616" s="12">
        <v>30</v>
      </c>
    </row>
    <row r="1617" spans="1:17" x14ac:dyDescent="0.3">
      <c r="A1617" s="12" t="s">
        <v>3900</v>
      </c>
      <c r="B1617" s="12" t="s">
        <v>3901</v>
      </c>
      <c r="C1617" s="12" t="s">
        <v>153</v>
      </c>
      <c r="D1617" s="12">
        <v>201820</v>
      </c>
      <c r="E1617" s="13">
        <v>1</v>
      </c>
      <c r="F1617" s="12" t="s">
        <v>14</v>
      </c>
      <c r="G1617" s="12" t="s">
        <v>82</v>
      </c>
      <c r="H1617" s="12">
        <v>4.84</v>
      </c>
      <c r="I1617" s="12">
        <v>5</v>
      </c>
      <c r="J1617" s="12">
        <v>5</v>
      </c>
      <c r="K1617" s="12">
        <v>4.92</v>
      </c>
      <c r="L1617" s="12">
        <v>17</v>
      </c>
      <c r="M1617" s="12">
        <v>7</v>
      </c>
      <c r="N1617" s="10" t="str">
        <f>LEFT(Data[[#This Row],[Instructor]],1)</f>
        <v>F</v>
      </c>
      <c r="O1617" s="10" t="str">
        <f>LEFT(Data[[#This Row],[Course Name]],5)</f>
        <v>22782</v>
      </c>
      <c r="P1617" s="11">
        <f t="shared" si="26"/>
        <v>10</v>
      </c>
      <c r="Q1617" s="12">
        <v>41</v>
      </c>
    </row>
    <row r="1618" spans="1:17" x14ac:dyDescent="0.3">
      <c r="A1618" s="12" t="s">
        <v>3902</v>
      </c>
      <c r="B1618" s="12" t="s">
        <v>3903</v>
      </c>
      <c r="C1618" s="12" t="s">
        <v>142</v>
      </c>
      <c r="D1618" s="12">
        <v>201820</v>
      </c>
      <c r="E1618" s="13">
        <v>1</v>
      </c>
      <c r="F1618" s="12" t="s">
        <v>14</v>
      </c>
      <c r="G1618" s="12" t="s">
        <v>82</v>
      </c>
      <c r="H1618" s="12">
        <v>4.9000000000000004</v>
      </c>
      <c r="I1618" s="12">
        <v>4.72</v>
      </c>
      <c r="J1618" s="12">
        <v>4.7</v>
      </c>
      <c r="K1618" s="12">
        <v>4.8</v>
      </c>
      <c r="L1618" s="12">
        <v>21</v>
      </c>
      <c r="M1618" s="12">
        <v>5</v>
      </c>
      <c r="N1618" s="10" t="str">
        <f>LEFT(Data[[#This Row],[Instructor]],1)</f>
        <v>T</v>
      </c>
      <c r="O1618" s="10" t="str">
        <f>LEFT(Data[[#This Row],[Course Name]],5)</f>
        <v>22783</v>
      </c>
      <c r="P1618" s="11">
        <f t="shared" si="26"/>
        <v>16</v>
      </c>
      <c r="Q1618" s="12">
        <v>24</v>
      </c>
    </row>
    <row r="1619" spans="1:17" x14ac:dyDescent="0.3">
      <c r="A1619" s="12" t="s">
        <v>3904</v>
      </c>
      <c r="B1619" s="12" t="s">
        <v>3905</v>
      </c>
      <c r="C1619" s="12" t="s">
        <v>2272</v>
      </c>
      <c r="D1619" s="12">
        <v>201820</v>
      </c>
      <c r="E1619" s="13">
        <v>1</v>
      </c>
      <c r="F1619" s="12" t="s">
        <v>14</v>
      </c>
      <c r="G1619" s="12" t="s">
        <v>82</v>
      </c>
      <c r="H1619" s="12">
        <v>4.5</v>
      </c>
      <c r="I1619" s="12">
        <v>4.45</v>
      </c>
      <c r="J1619" s="12">
        <v>4.4400000000000004</v>
      </c>
      <c r="K1619" s="12">
        <v>4.47</v>
      </c>
      <c r="L1619" s="12">
        <v>23</v>
      </c>
      <c r="M1619" s="12">
        <v>4</v>
      </c>
      <c r="N1619" s="10" t="str">
        <f>LEFT(Data[[#This Row],[Instructor]],1)</f>
        <v>D</v>
      </c>
      <c r="O1619" s="10" t="str">
        <f>LEFT(Data[[#This Row],[Course Name]],5)</f>
        <v>22784</v>
      </c>
      <c r="P1619" s="11">
        <f t="shared" si="26"/>
        <v>19</v>
      </c>
      <c r="Q1619" s="12">
        <v>17</v>
      </c>
    </row>
    <row r="1620" spans="1:17" x14ac:dyDescent="0.3">
      <c r="A1620" s="12" t="s">
        <v>3906</v>
      </c>
      <c r="B1620" s="12" t="s">
        <v>3907</v>
      </c>
      <c r="C1620" s="12" t="s">
        <v>2611</v>
      </c>
      <c r="D1620" s="12">
        <v>201820</v>
      </c>
      <c r="E1620" s="13">
        <v>1</v>
      </c>
      <c r="F1620" s="12" t="s">
        <v>26</v>
      </c>
      <c r="G1620" s="12" t="s">
        <v>986</v>
      </c>
      <c r="H1620" s="12">
        <v>4.29</v>
      </c>
      <c r="I1620" s="12">
        <v>4.4800000000000004</v>
      </c>
      <c r="J1620" s="12">
        <v>4.25</v>
      </c>
      <c r="K1620" s="12">
        <v>4.34</v>
      </c>
      <c r="L1620" s="12">
        <v>12</v>
      </c>
      <c r="M1620" s="12">
        <v>9</v>
      </c>
      <c r="N1620" s="10" t="str">
        <f>LEFT(Data[[#This Row],[Instructor]],1)</f>
        <v>R</v>
      </c>
      <c r="O1620" s="10" t="str">
        <f>LEFT(Data[[#This Row],[Course Name]],5)</f>
        <v>22785</v>
      </c>
      <c r="P1620" s="11">
        <f t="shared" si="26"/>
        <v>3</v>
      </c>
      <c r="Q1620" s="12">
        <v>75</v>
      </c>
    </row>
    <row r="1621" spans="1:17" x14ac:dyDescent="0.3">
      <c r="A1621" s="12" t="s">
        <v>3908</v>
      </c>
      <c r="B1621" s="12" t="s">
        <v>3909</v>
      </c>
      <c r="C1621" s="12" t="s">
        <v>153</v>
      </c>
      <c r="D1621" s="12">
        <v>201820</v>
      </c>
      <c r="E1621" s="13">
        <v>1</v>
      </c>
      <c r="F1621" s="12" t="s">
        <v>14</v>
      </c>
      <c r="G1621" s="12" t="s">
        <v>82</v>
      </c>
      <c r="H1621" s="12">
        <v>4.1500000000000004</v>
      </c>
      <c r="I1621" s="12">
        <v>4.33</v>
      </c>
      <c r="J1621" s="12">
        <v>3.62</v>
      </c>
      <c r="K1621" s="12">
        <v>4.08</v>
      </c>
      <c r="L1621" s="12">
        <v>26</v>
      </c>
      <c r="M1621" s="12">
        <v>6</v>
      </c>
      <c r="N1621" s="10" t="str">
        <f>LEFT(Data[[#This Row],[Instructor]],1)</f>
        <v>F</v>
      </c>
      <c r="O1621" s="10" t="str">
        <f>LEFT(Data[[#This Row],[Course Name]],5)</f>
        <v>22786</v>
      </c>
      <c r="P1621" s="11">
        <f t="shared" si="26"/>
        <v>20</v>
      </c>
      <c r="Q1621" s="12">
        <v>23</v>
      </c>
    </row>
    <row r="1622" spans="1:17" x14ac:dyDescent="0.3">
      <c r="A1622" s="12" t="s">
        <v>3910</v>
      </c>
      <c r="B1622" s="12" t="s">
        <v>3911</v>
      </c>
      <c r="C1622" s="12" t="s">
        <v>3912</v>
      </c>
      <c r="D1622" s="12">
        <v>201820</v>
      </c>
      <c r="E1622" s="13">
        <v>1</v>
      </c>
      <c r="F1622" s="12" t="s">
        <v>14</v>
      </c>
      <c r="G1622" s="12" t="s">
        <v>82</v>
      </c>
      <c r="H1622" s="12">
        <v>5</v>
      </c>
      <c r="I1622" s="12">
        <v>5</v>
      </c>
      <c r="J1622" s="12">
        <v>5</v>
      </c>
      <c r="K1622" s="12">
        <v>5</v>
      </c>
      <c r="L1622" s="12">
        <v>10</v>
      </c>
      <c r="M1622" s="12">
        <v>2</v>
      </c>
      <c r="N1622" s="10" t="str">
        <f>LEFT(Data[[#This Row],[Instructor]],1)</f>
        <v>J</v>
      </c>
      <c r="O1622" s="10" t="str">
        <f>LEFT(Data[[#This Row],[Course Name]],5)</f>
        <v>22787</v>
      </c>
      <c r="P1622" s="11">
        <f t="shared" si="26"/>
        <v>8</v>
      </c>
      <c r="Q1622" s="12">
        <v>20</v>
      </c>
    </row>
    <row r="1623" spans="1:17" x14ac:dyDescent="0.3">
      <c r="A1623" s="12" t="s">
        <v>3913</v>
      </c>
      <c r="B1623" s="12" t="s">
        <v>3914</v>
      </c>
      <c r="C1623" s="12" t="s">
        <v>3095</v>
      </c>
      <c r="D1623" s="12">
        <v>201820</v>
      </c>
      <c r="F1623" s="12" t="s">
        <v>14</v>
      </c>
      <c r="G1623" s="12" t="s">
        <v>82</v>
      </c>
      <c r="H1623" s="12">
        <v>4.8899999999999997</v>
      </c>
      <c r="I1623" s="12">
        <v>4.84</v>
      </c>
      <c r="J1623" s="12">
        <v>4.8899999999999997</v>
      </c>
      <c r="K1623" s="12">
        <v>4.87</v>
      </c>
      <c r="L1623" s="12">
        <v>17</v>
      </c>
      <c r="M1623" s="12">
        <v>9</v>
      </c>
      <c r="N1623" s="10" t="str">
        <f>LEFT(Data[[#This Row],[Instructor]],1)</f>
        <v>M</v>
      </c>
      <c r="O1623" s="10" t="str">
        <f>LEFT(Data[[#This Row],[Course Name]],5)</f>
        <v>22789</v>
      </c>
      <c r="P1623" s="11">
        <f t="shared" si="26"/>
        <v>8</v>
      </c>
      <c r="Q1623" s="12">
        <v>53</v>
      </c>
    </row>
    <row r="1624" spans="1:17" x14ac:dyDescent="0.3">
      <c r="A1624" s="12" t="s">
        <v>3915</v>
      </c>
      <c r="B1624" s="12" t="s">
        <v>3916</v>
      </c>
      <c r="C1624" s="12" t="s">
        <v>122</v>
      </c>
      <c r="D1624" s="12">
        <v>201820</v>
      </c>
      <c r="E1624" s="13">
        <v>1</v>
      </c>
      <c r="F1624" s="12" t="s">
        <v>14</v>
      </c>
      <c r="G1624" s="12" t="s">
        <v>82</v>
      </c>
      <c r="H1624" s="12">
        <v>5</v>
      </c>
      <c r="I1624" s="12">
        <v>5</v>
      </c>
      <c r="J1624" s="12">
        <v>5</v>
      </c>
      <c r="K1624" s="12">
        <v>5</v>
      </c>
      <c r="L1624" s="12">
        <v>6</v>
      </c>
      <c r="M1624" s="12">
        <v>5</v>
      </c>
      <c r="N1624" s="10" t="str">
        <f>LEFT(Data[[#This Row],[Instructor]],1)</f>
        <v>K</v>
      </c>
      <c r="O1624" s="10" t="str">
        <f>LEFT(Data[[#This Row],[Course Name]],5)</f>
        <v>22790</v>
      </c>
      <c r="P1624" s="11">
        <f t="shared" si="26"/>
        <v>1</v>
      </c>
      <c r="Q1624" s="12">
        <v>83</v>
      </c>
    </row>
    <row r="1625" spans="1:17" x14ac:dyDescent="0.3">
      <c r="A1625" s="12" t="s">
        <v>3917</v>
      </c>
      <c r="B1625" s="12" t="s">
        <v>3918</v>
      </c>
      <c r="C1625" s="12" t="s">
        <v>3919</v>
      </c>
      <c r="D1625" s="12">
        <v>201820</v>
      </c>
      <c r="E1625" s="13">
        <v>1</v>
      </c>
      <c r="F1625" s="12" t="s">
        <v>14</v>
      </c>
      <c r="G1625" s="12" t="s">
        <v>82</v>
      </c>
      <c r="H1625" s="12">
        <v>5</v>
      </c>
      <c r="I1625" s="12">
        <v>5</v>
      </c>
      <c r="J1625" s="12">
        <v>4.33</v>
      </c>
      <c r="K1625" s="12">
        <v>4.84</v>
      </c>
      <c r="L1625" s="12">
        <v>6</v>
      </c>
      <c r="M1625" s="12">
        <v>3</v>
      </c>
      <c r="N1625" s="10" t="str">
        <f>LEFT(Data[[#This Row],[Instructor]],1)</f>
        <v>M</v>
      </c>
      <c r="O1625" s="10" t="str">
        <f>LEFT(Data[[#This Row],[Course Name]],5)</f>
        <v>22791</v>
      </c>
      <c r="P1625" s="11">
        <f t="shared" si="26"/>
        <v>3</v>
      </c>
      <c r="Q1625" s="12">
        <v>50</v>
      </c>
    </row>
    <row r="1626" spans="1:17" x14ac:dyDescent="0.3">
      <c r="A1626" s="12" t="s">
        <v>3920</v>
      </c>
      <c r="B1626" s="12" t="s">
        <v>3921</v>
      </c>
      <c r="C1626" s="12" t="s">
        <v>1966</v>
      </c>
      <c r="D1626" s="12">
        <v>201820</v>
      </c>
      <c r="E1626" s="13">
        <v>1</v>
      </c>
      <c r="F1626" s="12" t="s">
        <v>21</v>
      </c>
      <c r="G1626" s="12" t="s">
        <v>548</v>
      </c>
      <c r="H1626" s="12">
        <v>4.8600000000000003</v>
      </c>
      <c r="I1626" s="12">
        <v>4.8600000000000003</v>
      </c>
      <c r="J1626" s="12">
        <v>4.07</v>
      </c>
      <c r="K1626" s="12">
        <v>4.67</v>
      </c>
      <c r="L1626" s="12">
        <v>10</v>
      </c>
      <c r="M1626" s="12">
        <v>7</v>
      </c>
      <c r="N1626" s="10" t="str">
        <f>LEFT(Data[[#This Row],[Instructor]],1)</f>
        <v>K</v>
      </c>
      <c r="O1626" s="10" t="str">
        <f>LEFT(Data[[#This Row],[Course Name]],5)</f>
        <v>22793</v>
      </c>
      <c r="P1626" s="11">
        <f t="shared" si="26"/>
        <v>3</v>
      </c>
      <c r="Q1626" s="12">
        <v>70</v>
      </c>
    </row>
    <row r="1627" spans="1:17" x14ac:dyDescent="0.3">
      <c r="A1627" s="12" t="s">
        <v>3922</v>
      </c>
      <c r="B1627" s="12" t="s">
        <v>3923</v>
      </c>
      <c r="C1627" s="12" t="s">
        <v>91</v>
      </c>
      <c r="D1627" s="12">
        <v>201820</v>
      </c>
      <c r="E1627" s="13">
        <v>1</v>
      </c>
      <c r="F1627" s="12" t="s">
        <v>14</v>
      </c>
      <c r="G1627" s="12" t="s">
        <v>82</v>
      </c>
      <c r="H1627" s="12">
        <v>5</v>
      </c>
      <c r="I1627" s="12">
        <v>4.92</v>
      </c>
      <c r="J1627" s="12">
        <v>4.5</v>
      </c>
      <c r="K1627" s="12">
        <v>4.8600000000000003</v>
      </c>
      <c r="L1627" s="12">
        <v>11</v>
      </c>
      <c r="M1627" s="12">
        <v>8</v>
      </c>
      <c r="N1627" s="10" t="str">
        <f>LEFT(Data[[#This Row],[Instructor]],1)</f>
        <v>K</v>
      </c>
      <c r="O1627" s="10" t="str">
        <f>LEFT(Data[[#This Row],[Course Name]],5)</f>
        <v>22795</v>
      </c>
      <c r="P1627" s="11">
        <f t="shared" si="26"/>
        <v>3</v>
      </c>
      <c r="Q1627" s="12">
        <v>73</v>
      </c>
    </row>
    <row r="1628" spans="1:17" x14ac:dyDescent="0.3">
      <c r="A1628" s="12" t="s">
        <v>3924</v>
      </c>
      <c r="B1628" s="12" t="s">
        <v>3925</v>
      </c>
      <c r="C1628" s="12" t="s">
        <v>985</v>
      </c>
      <c r="D1628" s="12">
        <v>201820</v>
      </c>
      <c r="E1628" s="13">
        <v>1</v>
      </c>
      <c r="F1628" s="12" t="s">
        <v>26</v>
      </c>
      <c r="G1628" s="12" t="s">
        <v>986</v>
      </c>
      <c r="H1628" s="12">
        <v>4.67</v>
      </c>
      <c r="I1628" s="12">
        <v>4.55</v>
      </c>
      <c r="J1628" s="12">
        <v>4.34</v>
      </c>
      <c r="K1628" s="12">
        <v>4.55</v>
      </c>
      <c r="L1628" s="12">
        <v>19</v>
      </c>
      <c r="M1628" s="12">
        <v>11</v>
      </c>
      <c r="N1628" s="10" t="str">
        <f>LEFT(Data[[#This Row],[Instructor]],1)</f>
        <v>J</v>
      </c>
      <c r="O1628" s="10" t="str">
        <f>LEFT(Data[[#This Row],[Course Name]],5)</f>
        <v>22796</v>
      </c>
      <c r="P1628" s="11">
        <f t="shared" si="26"/>
        <v>8</v>
      </c>
      <c r="Q1628" s="12">
        <v>58</v>
      </c>
    </row>
    <row r="1629" spans="1:17" x14ac:dyDescent="0.3">
      <c r="A1629" s="12" t="s">
        <v>3926</v>
      </c>
      <c r="B1629" s="12" t="s">
        <v>3927</v>
      </c>
      <c r="C1629" s="12" t="s">
        <v>145</v>
      </c>
      <c r="D1629" s="12">
        <v>201820</v>
      </c>
      <c r="E1629" s="13">
        <v>1</v>
      </c>
      <c r="F1629" s="12" t="s">
        <v>14</v>
      </c>
      <c r="G1629" s="12" t="s">
        <v>82</v>
      </c>
      <c r="H1629" s="12">
        <v>4.38</v>
      </c>
      <c r="I1629" s="12">
        <v>3.9</v>
      </c>
      <c r="J1629" s="12">
        <v>3</v>
      </c>
      <c r="K1629" s="12">
        <v>3.91</v>
      </c>
      <c r="L1629" s="12">
        <v>10</v>
      </c>
      <c r="M1629" s="12">
        <v>2</v>
      </c>
      <c r="N1629" s="10" t="str">
        <f>LEFT(Data[[#This Row],[Instructor]],1)</f>
        <v>T</v>
      </c>
      <c r="O1629" s="10" t="str">
        <f>LEFT(Data[[#This Row],[Course Name]],5)</f>
        <v>22797</v>
      </c>
      <c r="P1629" s="11">
        <f t="shared" si="26"/>
        <v>8</v>
      </c>
      <c r="Q1629" s="12">
        <v>20</v>
      </c>
    </row>
    <row r="1630" spans="1:17" x14ac:dyDescent="0.3">
      <c r="A1630" s="12" t="s">
        <v>3928</v>
      </c>
      <c r="B1630" s="12" t="s">
        <v>3929</v>
      </c>
      <c r="C1630" s="12" t="s">
        <v>145</v>
      </c>
      <c r="D1630" s="12">
        <v>201820</v>
      </c>
      <c r="E1630" s="13">
        <v>1</v>
      </c>
      <c r="F1630" s="12" t="s">
        <v>14</v>
      </c>
      <c r="G1630" s="12" t="s">
        <v>82</v>
      </c>
      <c r="H1630" s="12">
        <v>4.25</v>
      </c>
      <c r="I1630" s="12">
        <v>3.7</v>
      </c>
      <c r="J1630" s="12">
        <v>3</v>
      </c>
      <c r="K1630" s="12">
        <v>3.79</v>
      </c>
      <c r="L1630" s="12">
        <v>10</v>
      </c>
      <c r="M1630" s="12">
        <v>2</v>
      </c>
      <c r="N1630" s="10" t="str">
        <f>LEFT(Data[[#This Row],[Instructor]],1)</f>
        <v>T</v>
      </c>
      <c r="O1630" s="10" t="str">
        <f>LEFT(Data[[#This Row],[Course Name]],5)</f>
        <v>22798</v>
      </c>
      <c r="P1630" s="11">
        <f t="shared" si="26"/>
        <v>8</v>
      </c>
      <c r="Q1630" s="12">
        <v>20</v>
      </c>
    </row>
    <row r="1631" spans="1:17" x14ac:dyDescent="0.3">
      <c r="A1631" s="12" t="s">
        <v>3930</v>
      </c>
      <c r="B1631" s="12" t="s">
        <v>3931</v>
      </c>
      <c r="C1631" s="12" t="s">
        <v>3932</v>
      </c>
      <c r="D1631" s="12">
        <v>201820</v>
      </c>
      <c r="E1631" s="13">
        <v>1</v>
      </c>
      <c r="F1631" s="12" t="s">
        <v>26</v>
      </c>
      <c r="G1631" s="12" t="s">
        <v>986</v>
      </c>
      <c r="H1631" s="12">
        <v>5</v>
      </c>
      <c r="I1631" s="12">
        <v>5</v>
      </c>
      <c r="J1631" s="12">
        <v>5</v>
      </c>
      <c r="K1631" s="12">
        <v>5</v>
      </c>
      <c r="L1631" s="12">
        <v>13</v>
      </c>
      <c r="M1631" s="12">
        <v>1</v>
      </c>
      <c r="N1631" s="10" t="str">
        <f>LEFT(Data[[#This Row],[Instructor]],1)</f>
        <v>D</v>
      </c>
      <c r="O1631" s="10" t="str">
        <f>LEFT(Data[[#This Row],[Course Name]],5)</f>
        <v>22799</v>
      </c>
      <c r="P1631" s="11">
        <f t="shared" si="26"/>
        <v>12</v>
      </c>
      <c r="Q1631" s="12">
        <v>8</v>
      </c>
    </row>
    <row r="1632" spans="1:17" x14ac:dyDescent="0.3">
      <c r="A1632" s="12" t="s">
        <v>3933</v>
      </c>
      <c r="B1632" s="12" t="s">
        <v>3934</v>
      </c>
      <c r="C1632" s="12" t="s">
        <v>989</v>
      </c>
      <c r="D1632" s="12">
        <v>201820</v>
      </c>
      <c r="E1632" s="13">
        <v>1</v>
      </c>
      <c r="F1632" s="12" t="s">
        <v>26</v>
      </c>
      <c r="G1632" s="12" t="s">
        <v>986</v>
      </c>
      <c r="H1632" s="12">
        <v>4.6500000000000004</v>
      </c>
      <c r="I1632" s="12">
        <v>4.63</v>
      </c>
      <c r="J1632" s="12">
        <v>4.29</v>
      </c>
      <c r="K1632" s="12">
        <v>4.5599999999999996</v>
      </c>
      <c r="L1632" s="12">
        <v>14</v>
      </c>
      <c r="M1632" s="12">
        <v>6</v>
      </c>
      <c r="N1632" s="10" t="str">
        <f>LEFT(Data[[#This Row],[Instructor]],1)</f>
        <v>D</v>
      </c>
      <c r="O1632" s="10" t="str">
        <f>LEFT(Data[[#This Row],[Course Name]],5)</f>
        <v>22800</v>
      </c>
      <c r="P1632" s="11">
        <f t="shared" si="26"/>
        <v>8</v>
      </c>
      <c r="Q1632" s="12">
        <v>43</v>
      </c>
    </row>
    <row r="1633" spans="1:17" x14ac:dyDescent="0.3">
      <c r="A1633" s="12" t="s">
        <v>3935</v>
      </c>
      <c r="B1633" s="12" t="s">
        <v>3936</v>
      </c>
      <c r="C1633" s="12" t="s">
        <v>3828</v>
      </c>
      <c r="D1633" s="12">
        <v>201820</v>
      </c>
      <c r="E1633" s="13">
        <v>1</v>
      </c>
      <c r="F1633" s="12" t="s">
        <v>14</v>
      </c>
      <c r="G1633" s="12" t="s">
        <v>82</v>
      </c>
      <c r="H1633" s="12">
        <v>4.83</v>
      </c>
      <c r="I1633" s="12">
        <v>5</v>
      </c>
      <c r="J1633" s="12">
        <v>5</v>
      </c>
      <c r="K1633" s="12">
        <v>4.92</v>
      </c>
      <c r="L1633" s="12">
        <v>10</v>
      </c>
      <c r="M1633" s="12">
        <v>3</v>
      </c>
      <c r="N1633" s="10" t="str">
        <f>LEFT(Data[[#This Row],[Instructor]],1)</f>
        <v>J</v>
      </c>
      <c r="O1633" s="10" t="str">
        <f>LEFT(Data[[#This Row],[Course Name]],5)</f>
        <v>22801</v>
      </c>
      <c r="P1633" s="11">
        <f t="shared" si="26"/>
        <v>7</v>
      </c>
      <c r="Q1633" s="12">
        <v>30</v>
      </c>
    </row>
    <row r="1634" spans="1:17" x14ac:dyDescent="0.3">
      <c r="A1634" s="12" t="s">
        <v>3937</v>
      </c>
      <c r="B1634" s="12" t="s">
        <v>3938</v>
      </c>
      <c r="C1634" s="12" t="s">
        <v>2611</v>
      </c>
      <c r="D1634" s="12">
        <v>201820</v>
      </c>
      <c r="F1634" s="12" t="s">
        <v>26</v>
      </c>
      <c r="G1634" s="12" t="s">
        <v>986</v>
      </c>
      <c r="H1634" s="12">
        <v>4.7699999999999996</v>
      </c>
      <c r="I1634" s="12">
        <v>4.72</v>
      </c>
      <c r="J1634" s="12">
        <v>4.8499999999999996</v>
      </c>
      <c r="K1634" s="12">
        <v>4.7699999999999996</v>
      </c>
      <c r="L1634" s="12">
        <v>7</v>
      </c>
      <c r="M1634" s="12">
        <v>5</v>
      </c>
      <c r="N1634" s="10" t="str">
        <f>LEFT(Data[[#This Row],[Instructor]],1)</f>
        <v>R</v>
      </c>
      <c r="O1634" s="10" t="str">
        <f>LEFT(Data[[#This Row],[Course Name]],5)</f>
        <v>22803</v>
      </c>
      <c r="P1634" s="11">
        <f t="shared" si="26"/>
        <v>2</v>
      </c>
      <c r="Q1634" s="12">
        <v>71</v>
      </c>
    </row>
    <row r="1635" spans="1:17" x14ac:dyDescent="0.3">
      <c r="A1635" s="12" t="s">
        <v>3939</v>
      </c>
      <c r="B1635" s="12" t="s">
        <v>3940</v>
      </c>
      <c r="C1635" s="12" t="s">
        <v>625</v>
      </c>
      <c r="D1635" s="12">
        <v>201820</v>
      </c>
      <c r="F1635" s="12" t="s">
        <v>42</v>
      </c>
      <c r="G1635" s="12" t="s">
        <v>43</v>
      </c>
      <c r="H1635" s="12">
        <v>3.94</v>
      </c>
      <c r="I1635" s="12">
        <v>3.9</v>
      </c>
      <c r="J1635" s="12">
        <v>4</v>
      </c>
      <c r="K1635" s="12">
        <v>3.94</v>
      </c>
      <c r="L1635" s="12">
        <v>6</v>
      </c>
      <c r="M1635" s="12">
        <v>2</v>
      </c>
      <c r="N1635" s="10" t="str">
        <f>LEFT(Data[[#This Row],[Instructor]],1)</f>
        <v>S</v>
      </c>
      <c r="O1635" s="10" t="str">
        <f>LEFT(Data[[#This Row],[Course Name]],5)</f>
        <v>22804</v>
      </c>
      <c r="P1635" s="11">
        <f t="shared" si="26"/>
        <v>4</v>
      </c>
      <c r="Q1635" s="12">
        <v>33</v>
      </c>
    </row>
    <row r="1636" spans="1:17" x14ac:dyDescent="0.3">
      <c r="A1636" s="12" t="s">
        <v>3941</v>
      </c>
      <c r="B1636" s="12" t="s">
        <v>3942</v>
      </c>
      <c r="C1636" s="12" t="s">
        <v>3943</v>
      </c>
      <c r="D1636" s="12">
        <v>201820</v>
      </c>
      <c r="F1636" s="12" t="s">
        <v>26</v>
      </c>
      <c r="G1636" s="12" t="s">
        <v>986</v>
      </c>
      <c r="H1636" s="12">
        <v>4.5599999999999996</v>
      </c>
      <c r="I1636" s="12">
        <v>4.8</v>
      </c>
      <c r="J1636" s="12">
        <v>4.5</v>
      </c>
      <c r="K1636" s="12">
        <v>4.62</v>
      </c>
      <c r="L1636" s="12">
        <v>6</v>
      </c>
      <c r="M1636" s="12">
        <v>2</v>
      </c>
      <c r="N1636" s="10" t="str">
        <f>LEFT(Data[[#This Row],[Instructor]],1)</f>
        <v>M</v>
      </c>
      <c r="O1636" s="10" t="str">
        <f>LEFT(Data[[#This Row],[Course Name]],5)</f>
        <v>22806</v>
      </c>
      <c r="P1636" s="11">
        <f t="shared" si="26"/>
        <v>4</v>
      </c>
      <c r="Q1636" s="12">
        <v>33</v>
      </c>
    </row>
    <row r="1637" spans="1:17" x14ac:dyDescent="0.3">
      <c r="A1637" s="12" t="s">
        <v>3944</v>
      </c>
      <c r="B1637" s="12" t="s">
        <v>3945</v>
      </c>
      <c r="C1637" s="12" t="s">
        <v>3204</v>
      </c>
      <c r="D1637" s="12">
        <v>201820</v>
      </c>
      <c r="F1637" s="12" t="s">
        <v>26</v>
      </c>
      <c r="G1637" s="12" t="s">
        <v>986</v>
      </c>
      <c r="H1637" s="12">
        <v>4.75</v>
      </c>
      <c r="I1637" s="12">
        <v>4.2</v>
      </c>
      <c r="J1637" s="12">
        <v>1.75</v>
      </c>
      <c r="K1637" s="12">
        <v>3.88</v>
      </c>
      <c r="L1637" s="12">
        <v>7</v>
      </c>
      <c r="M1637" s="12">
        <v>1</v>
      </c>
      <c r="N1637" s="10" t="str">
        <f>LEFT(Data[[#This Row],[Instructor]],1)</f>
        <v>C</v>
      </c>
      <c r="O1637" s="10" t="str">
        <f>LEFT(Data[[#This Row],[Course Name]],5)</f>
        <v>22807</v>
      </c>
      <c r="P1637" s="11">
        <f t="shared" si="26"/>
        <v>6</v>
      </c>
      <c r="Q1637" s="12">
        <v>14</v>
      </c>
    </row>
    <row r="1638" spans="1:17" x14ac:dyDescent="0.3">
      <c r="A1638" s="12" t="s">
        <v>3946</v>
      </c>
      <c r="B1638" s="12" t="s">
        <v>3947</v>
      </c>
      <c r="C1638" s="12" t="s">
        <v>3948</v>
      </c>
      <c r="D1638" s="12">
        <v>201820</v>
      </c>
      <c r="F1638" s="12" t="s">
        <v>26</v>
      </c>
      <c r="G1638" s="12" t="s">
        <v>986</v>
      </c>
      <c r="H1638" s="12">
        <v>3.53</v>
      </c>
      <c r="I1638" s="12">
        <v>3.2</v>
      </c>
      <c r="J1638" s="12">
        <v>2.75</v>
      </c>
      <c r="K1638" s="12">
        <v>3.25</v>
      </c>
      <c r="L1638" s="12">
        <v>8</v>
      </c>
      <c r="M1638" s="12">
        <v>4</v>
      </c>
      <c r="N1638" s="10" t="str">
        <f>LEFT(Data[[#This Row],[Instructor]],1)</f>
        <v>M</v>
      </c>
      <c r="O1638" s="10" t="str">
        <f>LEFT(Data[[#This Row],[Course Name]],5)</f>
        <v>22808</v>
      </c>
      <c r="P1638" s="11">
        <f t="shared" si="26"/>
        <v>4</v>
      </c>
      <c r="Q1638" s="12">
        <v>50</v>
      </c>
    </row>
    <row r="1639" spans="1:17" x14ac:dyDescent="0.3">
      <c r="A1639" s="12" t="s">
        <v>3949</v>
      </c>
      <c r="B1639" s="12" t="s">
        <v>3950</v>
      </c>
      <c r="C1639" s="12" t="s">
        <v>2535</v>
      </c>
      <c r="D1639" s="12">
        <v>201820</v>
      </c>
      <c r="E1639" s="13">
        <v>1</v>
      </c>
      <c r="F1639" s="12" t="s">
        <v>26</v>
      </c>
      <c r="G1639" s="12" t="s">
        <v>986</v>
      </c>
      <c r="H1639" s="12">
        <v>4.79</v>
      </c>
      <c r="I1639" s="12">
        <v>4.84</v>
      </c>
      <c r="J1639" s="12">
        <v>4.67</v>
      </c>
      <c r="K1639" s="12">
        <v>4.78</v>
      </c>
      <c r="L1639" s="12">
        <v>34</v>
      </c>
      <c r="M1639" s="12">
        <v>10</v>
      </c>
      <c r="N1639" s="10" t="str">
        <f>LEFT(Data[[#This Row],[Instructor]],1)</f>
        <v>K</v>
      </c>
      <c r="O1639" s="10" t="str">
        <f>LEFT(Data[[#This Row],[Course Name]],5)</f>
        <v>22809</v>
      </c>
      <c r="P1639" s="11">
        <f t="shared" si="26"/>
        <v>24</v>
      </c>
      <c r="Q1639" s="12">
        <v>29</v>
      </c>
    </row>
    <row r="1640" spans="1:17" x14ac:dyDescent="0.3">
      <c r="A1640" s="12" t="s">
        <v>3951</v>
      </c>
      <c r="B1640" s="12" t="s">
        <v>3952</v>
      </c>
      <c r="C1640" s="12" t="s">
        <v>3953</v>
      </c>
      <c r="D1640" s="12">
        <v>201820</v>
      </c>
      <c r="F1640" s="12" t="s">
        <v>14</v>
      </c>
      <c r="G1640" s="12" t="s">
        <v>82</v>
      </c>
      <c r="H1640" s="12">
        <v>5</v>
      </c>
      <c r="I1640" s="12">
        <v>5</v>
      </c>
      <c r="J1640" s="12">
        <v>5</v>
      </c>
      <c r="K1640" s="12">
        <v>5</v>
      </c>
      <c r="L1640" s="12">
        <v>5</v>
      </c>
      <c r="M1640" s="12">
        <v>1</v>
      </c>
      <c r="N1640" s="10" t="str">
        <f>LEFT(Data[[#This Row],[Instructor]],1)</f>
        <v>J</v>
      </c>
      <c r="O1640" s="10" t="str">
        <f>LEFT(Data[[#This Row],[Course Name]],5)</f>
        <v>22810</v>
      </c>
      <c r="P1640" s="11">
        <f t="shared" si="26"/>
        <v>4</v>
      </c>
      <c r="Q1640" s="12">
        <v>20</v>
      </c>
    </row>
    <row r="1641" spans="1:17" x14ac:dyDescent="0.3">
      <c r="A1641" s="12" t="s">
        <v>3954</v>
      </c>
      <c r="B1641" s="12" t="s">
        <v>3955</v>
      </c>
      <c r="C1641" s="12" t="s">
        <v>3956</v>
      </c>
      <c r="D1641" s="12">
        <v>201820</v>
      </c>
      <c r="F1641" s="12" t="s">
        <v>26</v>
      </c>
      <c r="G1641" s="12" t="s">
        <v>405</v>
      </c>
      <c r="H1641" s="12">
        <v>4.71</v>
      </c>
      <c r="I1641" s="12">
        <v>4.87</v>
      </c>
      <c r="J1641" s="12">
        <v>4.67</v>
      </c>
      <c r="K1641" s="12">
        <v>4.75</v>
      </c>
      <c r="L1641" s="12">
        <v>6</v>
      </c>
      <c r="M1641" s="12">
        <v>3</v>
      </c>
      <c r="N1641" s="10" t="str">
        <f>LEFT(Data[[#This Row],[Instructor]],1)</f>
        <v>S</v>
      </c>
      <c r="O1641" s="10" t="str">
        <f>LEFT(Data[[#This Row],[Course Name]],5)</f>
        <v>22812</v>
      </c>
      <c r="P1641" s="11">
        <f t="shared" si="26"/>
        <v>3</v>
      </c>
      <c r="Q1641" s="12">
        <v>50</v>
      </c>
    </row>
    <row r="1642" spans="1:17" x14ac:dyDescent="0.3">
      <c r="A1642" s="12" t="s">
        <v>3957</v>
      </c>
      <c r="B1642" s="12" t="s">
        <v>3958</v>
      </c>
      <c r="C1642" s="12" t="s">
        <v>944</v>
      </c>
      <c r="D1642" s="12">
        <v>201820</v>
      </c>
      <c r="F1642" s="12" t="s">
        <v>26</v>
      </c>
      <c r="G1642" s="12" t="s">
        <v>405</v>
      </c>
      <c r="H1642" s="12">
        <v>4.59</v>
      </c>
      <c r="I1642" s="12">
        <v>4.5999999999999996</v>
      </c>
      <c r="J1642" s="12">
        <v>4.75</v>
      </c>
      <c r="K1642" s="12">
        <v>4.63</v>
      </c>
      <c r="L1642" s="12">
        <v>6</v>
      </c>
      <c r="M1642" s="12">
        <v>4</v>
      </c>
      <c r="N1642" s="10" t="str">
        <f>LEFT(Data[[#This Row],[Instructor]],1)</f>
        <v>D</v>
      </c>
      <c r="O1642" s="10" t="str">
        <f>LEFT(Data[[#This Row],[Course Name]],5)</f>
        <v>22814</v>
      </c>
      <c r="P1642" s="11">
        <f t="shared" si="26"/>
        <v>2</v>
      </c>
      <c r="Q1642" s="12">
        <v>67</v>
      </c>
    </row>
    <row r="1643" spans="1:17" x14ac:dyDescent="0.3">
      <c r="A1643" s="12" t="s">
        <v>3959</v>
      </c>
      <c r="B1643" s="12" t="s">
        <v>3960</v>
      </c>
      <c r="C1643" s="12" t="s">
        <v>1176</v>
      </c>
      <c r="D1643" s="12">
        <v>201820</v>
      </c>
      <c r="F1643" s="12" t="s">
        <v>26</v>
      </c>
      <c r="G1643" s="12" t="s">
        <v>405</v>
      </c>
      <c r="H1643" s="12">
        <v>4.4400000000000004</v>
      </c>
      <c r="I1643" s="12">
        <v>4.2</v>
      </c>
      <c r="J1643" s="12">
        <v>4</v>
      </c>
      <c r="K1643" s="12">
        <v>4.26</v>
      </c>
      <c r="L1643" s="12">
        <v>9</v>
      </c>
      <c r="M1643" s="12">
        <v>2</v>
      </c>
      <c r="N1643" s="10" t="str">
        <f>LEFT(Data[[#This Row],[Instructor]],1)</f>
        <v>J</v>
      </c>
      <c r="O1643" s="10" t="str">
        <f>LEFT(Data[[#This Row],[Course Name]],5)</f>
        <v>22815</v>
      </c>
      <c r="P1643" s="11">
        <f t="shared" si="26"/>
        <v>7</v>
      </c>
      <c r="Q1643" s="12">
        <v>22</v>
      </c>
    </row>
    <row r="1644" spans="1:17" x14ac:dyDescent="0.3">
      <c r="A1644" s="12" t="s">
        <v>3961</v>
      </c>
      <c r="B1644" s="12" t="s">
        <v>3962</v>
      </c>
      <c r="C1644" s="12" t="s">
        <v>3963</v>
      </c>
      <c r="D1644" s="12">
        <v>201820</v>
      </c>
      <c r="F1644" s="12" t="s">
        <v>14</v>
      </c>
      <c r="G1644" s="12" t="s">
        <v>222</v>
      </c>
      <c r="H1644" s="12">
        <v>4.17</v>
      </c>
      <c r="I1644" s="12">
        <v>4.29</v>
      </c>
      <c r="J1644" s="12">
        <v>4.2300000000000004</v>
      </c>
      <c r="K1644" s="12">
        <v>4.22</v>
      </c>
      <c r="L1644" s="12">
        <v>37</v>
      </c>
      <c r="M1644" s="12">
        <v>14</v>
      </c>
      <c r="N1644" s="10" t="str">
        <f>LEFT(Data[[#This Row],[Instructor]],1)</f>
        <v>C</v>
      </c>
      <c r="O1644" s="10" t="str">
        <f>LEFT(Data[[#This Row],[Course Name]],5)</f>
        <v>22817</v>
      </c>
      <c r="P1644" s="11">
        <f t="shared" si="26"/>
        <v>23</v>
      </c>
      <c r="Q1644" s="12">
        <v>38</v>
      </c>
    </row>
    <row r="1645" spans="1:17" x14ac:dyDescent="0.3">
      <c r="A1645" s="12" t="s">
        <v>3964</v>
      </c>
      <c r="B1645" s="12" t="s">
        <v>3965</v>
      </c>
      <c r="C1645" s="12" t="s">
        <v>3963</v>
      </c>
      <c r="D1645" s="12">
        <v>201820</v>
      </c>
      <c r="F1645" s="12" t="s">
        <v>14</v>
      </c>
      <c r="G1645" s="12" t="s">
        <v>222</v>
      </c>
      <c r="H1645" s="12">
        <v>4.5599999999999996</v>
      </c>
      <c r="I1645" s="12">
        <v>4.6900000000000004</v>
      </c>
      <c r="J1645" s="12">
        <v>4.59</v>
      </c>
      <c r="K1645" s="12">
        <v>4.5999999999999996</v>
      </c>
      <c r="L1645" s="12">
        <v>34</v>
      </c>
      <c r="M1645" s="12">
        <v>11</v>
      </c>
      <c r="N1645" s="10" t="str">
        <f>LEFT(Data[[#This Row],[Instructor]],1)</f>
        <v>C</v>
      </c>
      <c r="O1645" s="10" t="str">
        <f>LEFT(Data[[#This Row],[Course Name]],5)</f>
        <v>22818</v>
      </c>
      <c r="P1645" s="11">
        <f t="shared" si="26"/>
        <v>23</v>
      </c>
      <c r="Q1645" s="12">
        <v>32</v>
      </c>
    </row>
    <row r="1646" spans="1:17" x14ac:dyDescent="0.3">
      <c r="A1646" s="12" t="s">
        <v>3966</v>
      </c>
      <c r="B1646" s="12" t="s">
        <v>3967</v>
      </c>
      <c r="C1646" s="12" t="s">
        <v>3968</v>
      </c>
      <c r="D1646" s="12">
        <v>201820</v>
      </c>
      <c r="F1646" s="12" t="s">
        <v>42</v>
      </c>
      <c r="G1646" s="12" t="s">
        <v>43</v>
      </c>
      <c r="H1646" s="12">
        <v>3.63</v>
      </c>
      <c r="I1646" s="12">
        <v>2.5</v>
      </c>
      <c r="J1646" s="12">
        <v>3.63</v>
      </c>
      <c r="K1646" s="12">
        <v>3.29</v>
      </c>
      <c r="L1646" s="12">
        <v>16</v>
      </c>
      <c r="M1646" s="12">
        <v>2</v>
      </c>
      <c r="N1646" s="10" t="str">
        <f>LEFT(Data[[#This Row],[Instructor]],1)</f>
        <v>G</v>
      </c>
      <c r="O1646" s="10" t="str">
        <f>LEFT(Data[[#This Row],[Course Name]],5)</f>
        <v>22820</v>
      </c>
      <c r="P1646" s="11">
        <f t="shared" si="26"/>
        <v>14</v>
      </c>
      <c r="Q1646" s="12">
        <v>13</v>
      </c>
    </row>
    <row r="1647" spans="1:17" x14ac:dyDescent="0.3">
      <c r="A1647" s="12" t="s">
        <v>3969</v>
      </c>
      <c r="B1647" s="12" t="s">
        <v>3970</v>
      </c>
      <c r="C1647" s="12" t="s">
        <v>2846</v>
      </c>
      <c r="D1647" s="12">
        <v>201820</v>
      </c>
      <c r="E1647" s="13">
        <v>1</v>
      </c>
      <c r="F1647" s="12" t="s">
        <v>26</v>
      </c>
      <c r="G1647" s="12" t="s">
        <v>444</v>
      </c>
      <c r="H1647" s="12">
        <v>4.09</v>
      </c>
      <c r="I1647" s="12">
        <v>3.84</v>
      </c>
      <c r="J1647" s="12">
        <v>3.45</v>
      </c>
      <c r="K1647" s="12">
        <v>3.86</v>
      </c>
      <c r="L1647" s="12">
        <v>30</v>
      </c>
      <c r="M1647" s="12">
        <v>10</v>
      </c>
      <c r="N1647" s="10" t="str">
        <f>LEFT(Data[[#This Row],[Instructor]],1)</f>
        <v>W</v>
      </c>
      <c r="O1647" s="10" t="str">
        <f>LEFT(Data[[#This Row],[Course Name]],5)</f>
        <v>22821</v>
      </c>
      <c r="P1647" s="11">
        <f t="shared" si="26"/>
        <v>20</v>
      </c>
      <c r="Q1647" s="12">
        <v>33</v>
      </c>
    </row>
    <row r="1648" spans="1:17" x14ac:dyDescent="0.3">
      <c r="A1648" s="12" t="s">
        <v>3971</v>
      </c>
      <c r="B1648" s="12" t="s">
        <v>3972</v>
      </c>
      <c r="C1648" s="12" t="s">
        <v>2846</v>
      </c>
      <c r="D1648" s="12">
        <v>201820</v>
      </c>
      <c r="E1648" s="13">
        <v>1</v>
      </c>
      <c r="F1648" s="12" t="s">
        <v>26</v>
      </c>
      <c r="G1648" s="12" t="s">
        <v>444</v>
      </c>
      <c r="H1648" s="12">
        <v>4.3899999999999997</v>
      </c>
      <c r="I1648" s="12">
        <v>4.4000000000000004</v>
      </c>
      <c r="J1648" s="12">
        <v>4.25</v>
      </c>
      <c r="K1648" s="12">
        <v>4.3600000000000003</v>
      </c>
      <c r="L1648" s="12">
        <v>33</v>
      </c>
      <c r="M1648" s="12">
        <v>7</v>
      </c>
      <c r="N1648" s="10" t="str">
        <f>LEFT(Data[[#This Row],[Instructor]],1)</f>
        <v>W</v>
      </c>
      <c r="O1648" s="10" t="str">
        <f>LEFT(Data[[#This Row],[Course Name]],5)</f>
        <v>22822</v>
      </c>
      <c r="P1648" s="11">
        <f t="shared" si="26"/>
        <v>26</v>
      </c>
      <c r="Q1648" s="12">
        <v>21</v>
      </c>
    </row>
    <row r="1649" spans="1:17" x14ac:dyDescent="0.3">
      <c r="A1649" s="12" t="s">
        <v>3973</v>
      </c>
      <c r="B1649" s="12" t="s">
        <v>3974</v>
      </c>
      <c r="C1649" s="12" t="s">
        <v>298</v>
      </c>
      <c r="D1649" s="12">
        <v>201820</v>
      </c>
      <c r="E1649" s="13">
        <v>1</v>
      </c>
      <c r="F1649" s="12" t="s">
        <v>14</v>
      </c>
      <c r="G1649" s="12" t="s">
        <v>24</v>
      </c>
      <c r="H1649" s="12">
        <v>4.33</v>
      </c>
      <c r="I1649" s="12">
        <v>4.3</v>
      </c>
      <c r="J1649" s="12">
        <v>3.96</v>
      </c>
      <c r="K1649" s="12">
        <v>4.24</v>
      </c>
      <c r="L1649" s="12">
        <v>25</v>
      </c>
      <c r="M1649" s="12">
        <v>6</v>
      </c>
      <c r="N1649" s="10" t="str">
        <f>LEFT(Data[[#This Row],[Instructor]],1)</f>
        <v>S</v>
      </c>
      <c r="O1649" s="10" t="str">
        <f>LEFT(Data[[#This Row],[Course Name]],5)</f>
        <v>22823</v>
      </c>
      <c r="P1649" s="11">
        <f t="shared" si="26"/>
        <v>19</v>
      </c>
      <c r="Q1649" s="12">
        <v>24</v>
      </c>
    </row>
    <row r="1650" spans="1:17" x14ac:dyDescent="0.3">
      <c r="A1650" s="12" t="s">
        <v>3975</v>
      </c>
      <c r="B1650" s="12" t="s">
        <v>3976</v>
      </c>
      <c r="C1650" s="12" t="s">
        <v>472</v>
      </c>
      <c r="D1650" s="12">
        <v>201820</v>
      </c>
      <c r="E1650" s="13">
        <v>1</v>
      </c>
      <c r="F1650" s="12" t="s">
        <v>26</v>
      </c>
      <c r="G1650" s="12" t="s">
        <v>444</v>
      </c>
      <c r="H1650" s="12">
        <v>4.71</v>
      </c>
      <c r="I1650" s="12">
        <v>4.47</v>
      </c>
      <c r="J1650" s="12">
        <v>4.17</v>
      </c>
      <c r="K1650" s="12">
        <v>4.51</v>
      </c>
      <c r="L1650" s="12">
        <v>11</v>
      </c>
      <c r="M1650" s="12">
        <v>3</v>
      </c>
      <c r="N1650" s="10" t="str">
        <f>LEFT(Data[[#This Row],[Instructor]],1)</f>
        <v>N</v>
      </c>
      <c r="O1650" s="10" t="str">
        <f>LEFT(Data[[#This Row],[Course Name]],5)</f>
        <v>22824</v>
      </c>
      <c r="P1650" s="11">
        <f t="shared" si="26"/>
        <v>8</v>
      </c>
      <c r="Q1650" s="12">
        <v>27</v>
      </c>
    </row>
    <row r="1651" spans="1:17" x14ac:dyDescent="0.3">
      <c r="A1651" s="12" t="s">
        <v>3977</v>
      </c>
      <c r="B1651" s="12" t="s">
        <v>3978</v>
      </c>
      <c r="C1651" s="12" t="s">
        <v>3979</v>
      </c>
      <c r="D1651" s="12">
        <v>201820</v>
      </c>
      <c r="F1651" s="12" t="s">
        <v>26</v>
      </c>
      <c r="G1651" s="12" t="s">
        <v>444</v>
      </c>
      <c r="H1651" s="12">
        <v>4.6900000000000004</v>
      </c>
      <c r="I1651" s="12">
        <v>4.66</v>
      </c>
      <c r="J1651" s="12">
        <v>4.68</v>
      </c>
      <c r="K1651" s="12">
        <v>4.68</v>
      </c>
      <c r="L1651" s="12">
        <v>24</v>
      </c>
      <c r="M1651" s="12">
        <v>17</v>
      </c>
      <c r="N1651" s="10" t="str">
        <f>LEFT(Data[[#This Row],[Instructor]],1)</f>
        <v>I</v>
      </c>
      <c r="O1651" s="10" t="str">
        <f>LEFT(Data[[#This Row],[Course Name]],5)</f>
        <v>22825</v>
      </c>
      <c r="P1651" s="11">
        <f t="shared" si="26"/>
        <v>7</v>
      </c>
      <c r="Q1651" s="12">
        <v>71</v>
      </c>
    </row>
    <row r="1652" spans="1:17" x14ac:dyDescent="0.3">
      <c r="A1652" s="12" t="s">
        <v>3980</v>
      </c>
      <c r="B1652" s="12" t="s">
        <v>3981</v>
      </c>
      <c r="C1652" s="12" t="s">
        <v>3963</v>
      </c>
      <c r="D1652" s="12">
        <v>201820</v>
      </c>
      <c r="F1652" s="12" t="s">
        <v>14</v>
      </c>
      <c r="G1652" s="12" t="s">
        <v>222</v>
      </c>
      <c r="H1652" s="12">
        <v>4.46</v>
      </c>
      <c r="I1652" s="12">
        <v>4.5</v>
      </c>
      <c r="J1652" s="12">
        <v>4.32</v>
      </c>
      <c r="K1652" s="12">
        <v>4.4400000000000004</v>
      </c>
      <c r="L1652" s="12">
        <v>38</v>
      </c>
      <c r="M1652" s="12">
        <v>10</v>
      </c>
      <c r="N1652" s="10" t="str">
        <f>LEFT(Data[[#This Row],[Instructor]],1)</f>
        <v>C</v>
      </c>
      <c r="O1652" s="10" t="str">
        <f>LEFT(Data[[#This Row],[Course Name]],5)</f>
        <v>22826</v>
      </c>
      <c r="P1652" s="11">
        <f t="shared" si="26"/>
        <v>28</v>
      </c>
      <c r="Q1652" s="12">
        <v>26</v>
      </c>
    </row>
    <row r="1653" spans="1:17" x14ac:dyDescent="0.3">
      <c r="A1653" s="12" t="s">
        <v>3982</v>
      </c>
      <c r="B1653" s="12" t="s">
        <v>3983</v>
      </c>
      <c r="C1653" s="12" t="s">
        <v>263</v>
      </c>
      <c r="D1653" s="12">
        <v>201820</v>
      </c>
      <c r="E1653" s="13">
        <v>1</v>
      </c>
      <c r="F1653" s="12" t="s">
        <v>14</v>
      </c>
      <c r="G1653" s="12" t="s">
        <v>24</v>
      </c>
      <c r="H1653" s="12">
        <v>4.46</v>
      </c>
      <c r="I1653" s="12">
        <v>4.2699999999999996</v>
      </c>
      <c r="J1653" s="12">
        <v>4.0599999999999996</v>
      </c>
      <c r="K1653" s="12">
        <v>4.3099999999999996</v>
      </c>
      <c r="L1653" s="12">
        <v>41</v>
      </c>
      <c r="M1653" s="12">
        <v>9</v>
      </c>
      <c r="N1653" s="10" t="str">
        <f>LEFT(Data[[#This Row],[Instructor]],1)</f>
        <v>E</v>
      </c>
      <c r="O1653" s="10" t="str">
        <f>LEFT(Data[[#This Row],[Course Name]],5)</f>
        <v>22828</v>
      </c>
      <c r="P1653" s="11">
        <f t="shared" si="26"/>
        <v>32</v>
      </c>
      <c r="Q1653" s="12">
        <v>22</v>
      </c>
    </row>
    <row r="1654" spans="1:17" x14ac:dyDescent="0.3">
      <c r="A1654" s="12" t="s">
        <v>3984</v>
      </c>
      <c r="B1654" s="12" t="s">
        <v>3985</v>
      </c>
      <c r="C1654" s="12" t="s">
        <v>3680</v>
      </c>
      <c r="D1654" s="12">
        <v>201820</v>
      </c>
      <c r="E1654" s="13">
        <v>1</v>
      </c>
      <c r="F1654" s="12" t="s">
        <v>400</v>
      </c>
      <c r="G1654" s="12" t="s">
        <v>401</v>
      </c>
      <c r="H1654" s="12">
        <v>4.88</v>
      </c>
      <c r="I1654" s="12">
        <v>4.8</v>
      </c>
      <c r="J1654" s="12">
        <v>4.5</v>
      </c>
      <c r="K1654" s="12">
        <v>4.76</v>
      </c>
      <c r="L1654" s="12">
        <v>5</v>
      </c>
      <c r="M1654" s="12">
        <v>2</v>
      </c>
      <c r="N1654" s="10" t="str">
        <f>LEFT(Data[[#This Row],[Instructor]],1)</f>
        <v>N</v>
      </c>
      <c r="O1654" s="10" t="str">
        <f>LEFT(Data[[#This Row],[Course Name]],5)</f>
        <v>22830</v>
      </c>
      <c r="P1654" s="11">
        <f t="shared" si="26"/>
        <v>3</v>
      </c>
      <c r="Q1654" s="12">
        <v>40</v>
      </c>
    </row>
    <row r="1655" spans="1:17" x14ac:dyDescent="0.3">
      <c r="A1655" s="12" t="s">
        <v>3986</v>
      </c>
      <c r="B1655" s="12" t="s">
        <v>3987</v>
      </c>
      <c r="C1655" s="12" t="s">
        <v>3988</v>
      </c>
      <c r="D1655" s="12">
        <v>201820</v>
      </c>
      <c r="E1655" s="13">
        <v>1</v>
      </c>
      <c r="F1655" s="12" t="s">
        <v>21</v>
      </c>
      <c r="G1655" s="12" t="s">
        <v>22</v>
      </c>
      <c r="H1655" s="12">
        <v>4.96</v>
      </c>
      <c r="I1655" s="12">
        <v>5</v>
      </c>
      <c r="J1655" s="12">
        <v>4.96</v>
      </c>
      <c r="K1655" s="12">
        <v>4.97</v>
      </c>
      <c r="L1655" s="12">
        <v>20</v>
      </c>
      <c r="M1655" s="12">
        <v>6</v>
      </c>
      <c r="N1655" s="10" t="str">
        <f>LEFT(Data[[#This Row],[Instructor]],1)</f>
        <v>X</v>
      </c>
      <c r="O1655" s="10" t="str">
        <f>LEFT(Data[[#This Row],[Course Name]],5)</f>
        <v>22832</v>
      </c>
      <c r="P1655" s="11">
        <f t="shared" si="26"/>
        <v>14</v>
      </c>
      <c r="Q1655" s="12">
        <v>30</v>
      </c>
    </row>
    <row r="1656" spans="1:17" x14ac:dyDescent="0.3">
      <c r="A1656" s="12" t="s">
        <v>3989</v>
      </c>
      <c r="B1656" s="12" t="s">
        <v>3990</v>
      </c>
      <c r="C1656" s="12" t="s">
        <v>3988</v>
      </c>
      <c r="D1656" s="12">
        <v>201820</v>
      </c>
      <c r="E1656" s="13">
        <v>1</v>
      </c>
      <c r="F1656" s="12" t="s">
        <v>21</v>
      </c>
      <c r="G1656" s="12" t="s">
        <v>22</v>
      </c>
      <c r="H1656" s="12">
        <v>5</v>
      </c>
      <c r="I1656" s="12">
        <v>5</v>
      </c>
      <c r="J1656" s="12">
        <v>5</v>
      </c>
      <c r="K1656" s="12">
        <v>5</v>
      </c>
      <c r="L1656" s="12">
        <v>11</v>
      </c>
      <c r="M1656" s="12">
        <v>3</v>
      </c>
      <c r="N1656" s="10" t="str">
        <f>LEFT(Data[[#This Row],[Instructor]],1)</f>
        <v>X</v>
      </c>
      <c r="O1656" s="10" t="str">
        <f>LEFT(Data[[#This Row],[Course Name]],5)</f>
        <v>22833</v>
      </c>
      <c r="P1656" s="11">
        <f t="shared" si="26"/>
        <v>8</v>
      </c>
      <c r="Q1656" s="12">
        <v>27</v>
      </c>
    </row>
    <row r="1657" spans="1:17" x14ac:dyDescent="0.3">
      <c r="A1657" s="12" t="s">
        <v>3991</v>
      </c>
      <c r="B1657" s="12" t="s">
        <v>3992</v>
      </c>
      <c r="C1657" s="12" t="s">
        <v>1207</v>
      </c>
      <c r="D1657" s="12">
        <v>201820</v>
      </c>
      <c r="E1657" s="13">
        <v>1</v>
      </c>
      <c r="F1657" s="12" t="s">
        <v>21</v>
      </c>
      <c r="G1657" s="12" t="s">
        <v>1208</v>
      </c>
      <c r="H1657" s="12">
        <v>4.47</v>
      </c>
      <c r="I1657" s="12">
        <v>4.55</v>
      </c>
      <c r="J1657" s="12">
        <v>4.2699999999999996</v>
      </c>
      <c r="K1657" s="12">
        <v>4.45</v>
      </c>
      <c r="L1657" s="12">
        <v>16</v>
      </c>
      <c r="M1657" s="12">
        <v>12</v>
      </c>
      <c r="N1657" s="10" t="str">
        <f>LEFT(Data[[#This Row],[Instructor]],1)</f>
        <v>Y</v>
      </c>
      <c r="O1657" s="10" t="str">
        <f>LEFT(Data[[#This Row],[Course Name]],5)</f>
        <v>22836</v>
      </c>
      <c r="P1657" s="11">
        <f t="shared" si="26"/>
        <v>4</v>
      </c>
      <c r="Q1657" s="12">
        <v>75</v>
      </c>
    </row>
    <row r="1658" spans="1:17" x14ac:dyDescent="0.3">
      <c r="A1658" s="12" t="s">
        <v>3993</v>
      </c>
      <c r="B1658" s="12" t="s">
        <v>3994</v>
      </c>
      <c r="C1658" s="12" t="s">
        <v>1207</v>
      </c>
      <c r="D1658" s="12">
        <v>201820</v>
      </c>
      <c r="E1658" s="13">
        <v>1</v>
      </c>
      <c r="F1658" s="12" t="s">
        <v>21</v>
      </c>
      <c r="G1658" s="12" t="s">
        <v>1208</v>
      </c>
      <c r="H1658" s="12">
        <v>4.62</v>
      </c>
      <c r="I1658" s="12">
        <v>4.63</v>
      </c>
      <c r="J1658" s="12">
        <v>3.88</v>
      </c>
      <c r="K1658" s="12">
        <v>4.45</v>
      </c>
      <c r="L1658" s="12">
        <v>14</v>
      </c>
      <c r="M1658" s="12">
        <v>13</v>
      </c>
      <c r="N1658" s="10" t="str">
        <f>LEFT(Data[[#This Row],[Instructor]],1)</f>
        <v>Y</v>
      </c>
      <c r="O1658" s="10" t="str">
        <f>LEFT(Data[[#This Row],[Course Name]],5)</f>
        <v>22837</v>
      </c>
      <c r="P1658" s="11">
        <f t="shared" si="26"/>
        <v>1</v>
      </c>
      <c r="Q1658" s="12">
        <v>93</v>
      </c>
    </row>
    <row r="1659" spans="1:17" x14ac:dyDescent="0.3">
      <c r="A1659" s="12" t="s">
        <v>3995</v>
      </c>
      <c r="B1659" s="12" t="s">
        <v>3996</v>
      </c>
      <c r="C1659" s="12" t="s">
        <v>1420</v>
      </c>
      <c r="D1659" s="12">
        <v>201820</v>
      </c>
      <c r="E1659" s="13">
        <v>1</v>
      </c>
      <c r="F1659" s="12" t="s">
        <v>21</v>
      </c>
      <c r="G1659" s="12" t="s">
        <v>1208</v>
      </c>
      <c r="H1659" s="12">
        <v>4.7300000000000004</v>
      </c>
      <c r="I1659" s="12">
        <v>4.7300000000000004</v>
      </c>
      <c r="J1659" s="12">
        <v>4.42</v>
      </c>
      <c r="K1659" s="12">
        <v>4.6500000000000004</v>
      </c>
      <c r="L1659" s="12">
        <v>13</v>
      </c>
      <c r="M1659" s="12">
        <v>11</v>
      </c>
      <c r="N1659" s="10" t="str">
        <f>LEFT(Data[[#This Row],[Instructor]],1)</f>
        <v>J</v>
      </c>
      <c r="O1659" s="10" t="str">
        <f>LEFT(Data[[#This Row],[Course Name]],5)</f>
        <v>22838</v>
      </c>
      <c r="P1659" s="11">
        <f t="shared" si="26"/>
        <v>2</v>
      </c>
      <c r="Q1659" s="12">
        <v>85</v>
      </c>
    </row>
    <row r="1660" spans="1:17" x14ac:dyDescent="0.3">
      <c r="A1660" s="12" t="s">
        <v>3997</v>
      </c>
      <c r="B1660" s="12" t="s">
        <v>3998</v>
      </c>
      <c r="C1660" s="12" t="s">
        <v>1538</v>
      </c>
      <c r="D1660" s="12">
        <v>201820</v>
      </c>
      <c r="E1660" s="13">
        <v>1</v>
      </c>
      <c r="F1660" s="12" t="s">
        <v>21</v>
      </c>
      <c r="G1660" s="12" t="s">
        <v>22</v>
      </c>
      <c r="H1660" s="12">
        <v>4.5599999999999996</v>
      </c>
      <c r="I1660" s="12">
        <v>4.5599999999999996</v>
      </c>
      <c r="J1660" s="12">
        <v>3.98</v>
      </c>
      <c r="K1660" s="12">
        <v>4.42</v>
      </c>
      <c r="L1660" s="12">
        <v>28</v>
      </c>
      <c r="M1660" s="12">
        <v>11</v>
      </c>
      <c r="N1660" s="10" t="str">
        <f>LEFT(Data[[#This Row],[Instructor]],1)</f>
        <v>R</v>
      </c>
      <c r="O1660" s="10" t="str">
        <f>LEFT(Data[[#This Row],[Course Name]],5)</f>
        <v>22839</v>
      </c>
      <c r="P1660" s="11">
        <f t="shared" si="26"/>
        <v>17</v>
      </c>
      <c r="Q1660" s="12">
        <v>39</v>
      </c>
    </row>
    <row r="1661" spans="1:17" x14ac:dyDescent="0.3">
      <c r="A1661" s="12" t="s">
        <v>3999</v>
      </c>
      <c r="B1661" s="12" t="s">
        <v>4000</v>
      </c>
      <c r="C1661" s="12" t="s">
        <v>2358</v>
      </c>
      <c r="D1661" s="12">
        <v>201820</v>
      </c>
      <c r="E1661" s="13">
        <v>1</v>
      </c>
      <c r="F1661" s="12" t="s">
        <v>21</v>
      </c>
      <c r="G1661" s="12" t="s">
        <v>22</v>
      </c>
      <c r="H1661" s="12">
        <v>4.1900000000000004</v>
      </c>
      <c r="I1661" s="12">
        <v>4.16</v>
      </c>
      <c r="J1661" s="12">
        <v>3.67</v>
      </c>
      <c r="K1661" s="12">
        <v>4.0599999999999996</v>
      </c>
      <c r="L1661" s="12">
        <v>28</v>
      </c>
      <c r="M1661" s="12">
        <v>16</v>
      </c>
      <c r="N1661" s="10" t="str">
        <f>LEFT(Data[[#This Row],[Instructor]],1)</f>
        <v>Y</v>
      </c>
      <c r="O1661" s="10" t="str">
        <f>LEFT(Data[[#This Row],[Course Name]],5)</f>
        <v>22840</v>
      </c>
      <c r="P1661" s="11">
        <f t="shared" si="26"/>
        <v>12</v>
      </c>
      <c r="Q1661" s="12">
        <v>57</v>
      </c>
    </row>
    <row r="1662" spans="1:17" x14ac:dyDescent="0.3">
      <c r="A1662" s="12" t="s">
        <v>4001</v>
      </c>
      <c r="B1662" s="12" t="s">
        <v>4002</v>
      </c>
      <c r="C1662" s="12" t="s">
        <v>2358</v>
      </c>
      <c r="D1662" s="12">
        <v>201820</v>
      </c>
      <c r="E1662" s="13">
        <v>1</v>
      </c>
      <c r="F1662" s="12" t="s">
        <v>21</v>
      </c>
      <c r="G1662" s="12" t="s">
        <v>22</v>
      </c>
      <c r="H1662" s="12">
        <v>4.37</v>
      </c>
      <c r="I1662" s="12">
        <v>4.09</v>
      </c>
      <c r="J1662" s="12">
        <v>3.76</v>
      </c>
      <c r="K1662" s="12">
        <v>4.1500000000000004</v>
      </c>
      <c r="L1662" s="12">
        <v>26</v>
      </c>
      <c r="M1662" s="12">
        <v>18</v>
      </c>
      <c r="N1662" s="10" t="str">
        <f>LEFT(Data[[#This Row],[Instructor]],1)</f>
        <v>Y</v>
      </c>
      <c r="O1662" s="10" t="str">
        <f>LEFT(Data[[#This Row],[Course Name]],5)</f>
        <v>22841</v>
      </c>
      <c r="P1662" s="11">
        <f t="shared" si="26"/>
        <v>8</v>
      </c>
      <c r="Q1662" s="12">
        <v>69</v>
      </c>
    </row>
    <row r="1663" spans="1:17" x14ac:dyDescent="0.3">
      <c r="A1663" s="12" t="s">
        <v>4003</v>
      </c>
      <c r="B1663" s="12" t="s">
        <v>4004</v>
      </c>
      <c r="C1663" s="12" t="s">
        <v>1116</v>
      </c>
      <c r="D1663" s="12">
        <v>201820</v>
      </c>
      <c r="E1663" s="13">
        <v>1</v>
      </c>
      <c r="F1663" s="12" t="s">
        <v>21</v>
      </c>
      <c r="G1663" s="12" t="s">
        <v>22</v>
      </c>
      <c r="H1663" s="12">
        <v>5</v>
      </c>
      <c r="I1663" s="12">
        <v>5</v>
      </c>
      <c r="J1663" s="12">
        <v>5</v>
      </c>
      <c r="K1663" s="12">
        <v>5</v>
      </c>
      <c r="L1663" s="12">
        <v>5</v>
      </c>
      <c r="M1663" s="12">
        <v>1</v>
      </c>
      <c r="N1663" s="10" t="str">
        <f>LEFT(Data[[#This Row],[Instructor]],1)</f>
        <v>P</v>
      </c>
      <c r="O1663" s="10" t="str">
        <f>LEFT(Data[[#This Row],[Course Name]],5)</f>
        <v>22842</v>
      </c>
      <c r="P1663" s="11">
        <f t="shared" si="26"/>
        <v>4</v>
      </c>
      <c r="Q1663" s="12">
        <v>20</v>
      </c>
    </row>
    <row r="1664" spans="1:17" x14ac:dyDescent="0.3">
      <c r="A1664" s="12" t="s">
        <v>4005</v>
      </c>
      <c r="B1664" s="12" t="s">
        <v>4006</v>
      </c>
      <c r="C1664" s="12" t="s">
        <v>1116</v>
      </c>
      <c r="D1664" s="12">
        <v>201820</v>
      </c>
      <c r="E1664" s="13">
        <v>1</v>
      </c>
      <c r="F1664" s="12" t="s">
        <v>21</v>
      </c>
      <c r="G1664" s="12" t="s">
        <v>22</v>
      </c>
      <c r="H1664" s="12">
        <v>4.29</v>
      </c>
      <c r="I1664" s="12">
        <v>4.33</v>
      </c>
      <c r="J1664" s="12">
        <v>4.33</v>
      </c>
      <c r="K1664" s="12">
        <v>4.3099999999999996</v>
      </c>
      <c r="L1664" s="12">
        <v>7</v>
      </c>
      <c r="M1664" s="12">
        <v>3</v>
      </c>
      <c r="N1664" s="10" t="str">
        <f>LEFT(Data[[#This Row],[Instructor]],1)</f>
        <v>P</v>
      </c>
      <c r="O1664" s="10" t="str">
        <f>LEFT(Data[[#This Row],[Course Name]],5)</f>
        <v>22844</v>
      </c>
      <c r="P1664" s="11">
        <f t="shared" si="26"/>
        <v>4</v>
      </c>
      <c r="Q1664" s="12">
        <v>43</v>
      </c>
    </row>
    <row r="1665" spans="1:17" x14ac:dyDescent="0.3">
      <c r="A1665" s="12" t="s">
        <v>4007</v>
      </c>
      <c r="B1665" s="12" t="s">
        <v>4008</v>
      </c>
      <c r="C1665" s="12" t="s">
        <v>1417</v>
      </c>
      <c r="D1665" s="12">
        <v>201820</v>
      </c>
      <c r="E1665" s="13">
        <v>1</v>
      </c>
      <c r="F1665" s="12" t="s">
        <v>21</v>
      </c>
      <c r="G1665" s="12" t="s">
        <v>1208</v>
      </c>
      <c r="H1665" s="12">
        <v>4.75</v>
      </c>
      <c r="I1665" s="12">
        <v>4.8</v>
      </c>
      <c r="J1665" s="12">
        <v>5</v>
      </c>
      <c r="K1665" s="12">
        <v>4.82</v>
      </c>
      <c r="L1665" s="12">
        <v>5</v>
      </c>
      <c r="M1665" s="12">
        <v>1</v>
      </c>
      <c r="N1665" s="10" t="str">
        <f>LEFT(Data[[#This Row],[Instructor]],1)</f>
        <v>G</v>
      </c>
      <c r="O1665" s="10" t="str">
        <f>LEFT(Data[[#This Row],[Course Name]],5)</f>
        <v>22846</v>
      </c>
      <c r="P1665" s="11">
        <f t="shared" si="26"/>
        <v>4</v>
      </c>
      <c r="Q1665" s="12">
        <v>20</v>
      </c>
    </row>
    <row r="1666" spans="1:17" x14ac:dyDescent="0.3">
      <c r="A1666" s="12" t="s">
        <v>4009</v>
      </c>
      <c r="B1666" s="12" t="s">
        <v>4010</v>
      </c>
      <c r="C1666" s="12" t="s">
        <v>1417</v>
      </c>
      <c r="D1666" s="12">
        <v>201820</v>
      </c>
      <c r="E1666" s="13">
        <v>1</v>
      </c>
      <c r="F1666" s="12" t="s">
        <v>21</v>
      </c>
      <c r="G1666" s="12" t="s">
        <v>1208</v>
      </c>
      <c r="H1666" s="12">
        <v>4.75</v>
      </c>
      <c r="I1666" s="12">
        <v>4.8</v>
      </c>
      <c r="J1666" s="12">
        <v>5</v>
      </c>
      <c r="K1666" s="12">
        <v>4.82</v>
      </c>
      <c r="L1666" s="12">
        <v>4</v>
      </c>
      <c r="M1666" s="12">
        <v>1</v>
      </c>
      <c r="N1666" s="10" t="str">
        <f>LEFT(Data[[#This Row],[Instructor]],1)</f>
        <v>G</v>
      </c>
      <c r="O1666" s="10" t="str">
        <f>LEFT(Data[[#This Row],[Course Name]],5)</f>
        <v>22847</v>
      </c>
      <c r="P1666" s="11">
        <f t="shared" si="26"/>
        <v>3</v>
      </c>
      <c r="Q1666" s="12">
        <v>25</v>
      </c>
    </row>
    <row r="1667" spans="1:17" x14ac:dyDescent="0.3">
      <c r="A1667" s="12" t="s">
        <v>4011</v>
      </c>
      <c r="B1667" s="12" t="s">
        <v>4012</v>
      </c>
      <c r="C1667" s="12" t="s">
        <v>2923</v>
      </c>
      <c r="D1667" s="12">
        <v>201820</v>
      </c>
      <c r="E1667" s="13">
        <v>1</v>
      </c>
      <c r="F1667" s="12" t="s">
        <v>21</v>
      </c>
      <c r="G1667" s="12" t="s">
        <v>22</v>
      </c>
      <c r="H1667" s="12">
        <v>4.67</v>
      </c>
      <c r="I1667" s="12">
        <v>4.5</v>
      </c>
      <c r="J1667" s="12">
        <v>3.71</v>
      </c>
      <c r="K1667" s="12">
        <v>4.3899999999999997</v>
      </c>
      <c r="L1667" s="12">
        <v>8</v>
      </c>
      <c r="M1667" s="12">
        <v>6</v>
      </c>
      <c r="N1667" s="10" t="str">
        <f>LEFT(Data[[#This Row],[Instructor]],1)</f>
        <v>M</v>
      </c>
      <c r="O1667" s="10" t="str">
        <f>LEFT(Data[[#This Row],[Course Name]],5)</f>
        <v>22850</v>
      </c>
      <c r="P1667" s="11">
        <f t="shared" si="26"/>
        <v>2</v>
      </c>
      <c r="Q1667" s="12">
        <v>75</v>
      </c>
    </row>
    <row r="1668" spans="1:17" x14ac:dyDescent="0.3">
      <c r="A1668" s="12" t="s">
        <v>4013</v>
      </c>
      <c r="B1668" s="12" t="s">
        <v>4014</v>
      </c>
      <c r="C1668" s="12" t="s">
        <v>729</v>
      </c>
      <c r="D1668" s="12">
        <v>201820</v>
      </c>
      <c r="F1668" s="12" t="s">
        <v>14</v>
      </c>
      <c r="G1668" s="12" t="s">
        <v>24</v>
      </c>
      <c r="H1668" s="12">
        <v>4.54</v>
      </c>
      <c r="I1668" s="12">
        <v>4.4000000000000004</v>
      </c>
      <c r="J1668" s="12">
        <v>4.67</v>
      </c>
      <c r="K1668" s="12">
        <v>4.53</v>
      </c>
      <c r="L1668" s="12">
        <v>9</v>
      </c>
      <c r="M1668" s="12">
        <v>3</v>
      </c>
      <c r="N1668" s="10" t="str">
        <f>LEFT(Data[[#This Row],[Instructor]],1)</f>
        <v>V</v>
      </c>
      <c r="O1668" s="10" t="str">
        <f>LEFT(Data[[#This Row],[Course Name]],5)</f>
        <v>22851</v>
      </c>
      <c r="P1668" s="11">
        <f t="shared" si="26"/>
        <v>6</v>
      </c>
      <c r="Q1668" s="12">
        <v>33</v>
      </c>
    </row>
    <row r="1669" spans="1:17" x14ac:dyDescent="0.3">
      <c r="A1669" s="12" t="s">
        <v>4015</v>
      </c>
      <c r="B1669" s="12" t="s">
        <v>4016</v>
      </c>
      <c r="C1669" s="12" t="s">
        <v>295</v>
      </c>
      <c r="D1669" s="12">
        <v>201820</v>
      </c>
      <c r="F1669" s="12" t="s">
        <v>14</v>
      </c>
      <c r="G1669" s="12" t="s">
        <v>24</v>
      </c>
      <c r="H1669" s="12">
        <v>4.5999999999999996</v>
      </c>
      <c r="I1669" s="12">
        <v>4.6900000000000004</v>
      </c>
      <c r="J1669" s="12">
        <v>4.58</v>
      </c>
      <c r="K1669" s="12">
        <v>4.62</v>
      </c>
      <c r="L1669" s="12">
        <v>36</v>
      </c>
      <c r="M1669" s="12">
        <v>15</v>
      </c>
      <c r="N1669" s="10" t="str">
        <f>LEFT(Data[[#This Row],[Instructor]],1)</f>
        <v>D</v>
      </c>
      <c r="O1669" s="10" t="str">
        <f>LEFT(Data[[#This Row],[Course Name]],5)</f>
        <v>22852</v>
      </c>
      <c r="P1669" s="11">
        <f t="shared" si="26"/>
        <v>21</v>
      </c>
      <c r="Q1669" s="12">
        <v>42</v>
      </c>
    </row>
    <row r="1670" spans="1:17" x14ac:dyDescent="0.3">
      <c r="A1670" s="12" t="s">
        <v>4017</v>
      </c>
      <c r="B1670" s="12" t="s">
        <v>4018</v>
      </c>
      <c r="C1670" s="12" t="s">
        <v>1530</v>
      </c>
      <c r="D1670" s="12">
        <v>201820</v>
      </c>
      <c r="F1670" s="12" t="s">
        <v>21</v>
      </c>
      <c r="G1670" s="12" t="s">
        <v>22</v>
      </c>
      <c r="H1670" s="12">
        <v>3.83</v>
      </c>
      <c r="I1670" s="12">
        <v>3.53</v>
      </c>
      <c r="J1670" s="12">
        <v>3.58</v>
      </c>
      <c r="K1670" s="12">
        <v>3.69</v>
      </c>
      <c r="L1670" s="12">
        <v>5</v>
      </c>
      <c r="M1670" s="12">
        <v>3</v>
      </c>
      <c r="N1670" s="10" t="str">
        <f>LEFT(Data[[#This Row],[Instructor]],1)</f>
        <v>H</v>
      </c>
      <c r="O1670" s="10" t="str">
        <f>LEFT(Data[[#This Row],[Course Name]],5)</f>
        <v>22853</v>
      </c>
      <c r="P1670" s="11">
        <f t="shared" si="26"/>
        <v>2</v>
      </c>
      <c r="Q1670" s="12">
        <v>60</v>
      </c>
    </row>
    <row r="1671" spans="1:17" x14ac:dyDescent="0.3">
      <c r="A1671" s="12" t="s">
        <v>4019</v>
      </c>
      <c r="B1671" s="12" t="s">
        <v>4020</v>
      </c>
      <c r="C1671" s="12" t="s">
        <v>1566</v>
      </c>
      <c r="D1671" s="12">
        <v>201820</v>
      </c>
      <c r="F1671" s="12" t="s">
        <v>21</v>
      </c>
      <c r="G1671" s="12" t="s">
        <v>22</v>
      </c>
      <c r="H1671" s="12">
        <v>4.78</v>
      </c>
      <c r="I1671" s="12">
        <v>4.5999999999999996</v>
      </c>
      <c r="J1671" s="12">
        <v>4.8099999999999996</v>
      </c>
      <c r="K1671" s="12">
        <v>4.74</v>
      </c>
      <c r="L1671" s="12">
        <v>7</v>
      </c>
      <c r="M1671" s="12">
        <v>4</v>
      </c>
      <c r="N1671" s="10" t="str">
        <f>LEFT(Data[[#This Row],[Instructor]],1)</f>
        <v>T</v>
      </c>
      <c r="O1671" s="10" t="str">
        <f>LEFT(Data[[#This Row],[Course Name]],5)</f>
        <v>22854</v>
      </c>
      <c r="P1671" s="11">
        <f t="shared" si="26"/>
        <v>3</v>
      </c>
      <c r="Q1671" s="12">
        <v>57</v>
      </c>
    </row>
    <row r="1672" spans="1:17" x14ac:dyDescent="0.3">
      <c r="A1672" s="12" t="s">
        <v>4021</v>
      </c>
      <c r="B1672" s="12" t="s">
        <v>4022</v>
      </c>
      <c r="C1672" s="12" t="s">
        <v>1527</v>
      </c>
      <c r="D1672" s="12">
        <v>201820</v>
      </c>
      <c r="F1672" s="12" t="s">
        <v>21</v>
      </c>
      <c r="G1672" s="12" t="s">
        <v>22</v>
      </c>
      <c r="H1672" s="12">
        <v>4.33</v>
      </c>
      <c r="I1672" s="12">
        <v>4.09</v>
      </c>
      <c r="J1672" s="12">
        <v>3.75</v>
      </c>
      <c r="K1672" s="12">
        <v>4.12</v>
      </c>
      <c r="L1672" s="12">
        <v>17</v>
      </c>
      <c r="M1672" s="12">
        <v>14</v>
      </c>
      <c r="N1672" s="10" t="str">
        <f>LEFT(Data[[#This Row],[Instructor]],1)</f>
        <v>P</v>
      </c>
      <c r="O1672" s="10" t="str">
        <f>LEFT(Data[[#This Row],[Course Name]],5)</f>
        <v>22857</v>
      </c>
      <c r="P1672" s="11">
        <f t="shared" si="26"/>
        <v>3</v>
      </c>
      <c r="Q1672" s="12">
        <v>82</v>
      </c>
    </row>
    <row r="1673" spans="1:17" x14ac:dyDescent="0.3">
      <c r="A1673" s="12" t="s">
        <v>4023</v>
      </c>
      <c r="B1673" s="12" t="s">
        <v>4024</v>
      </c>
      <c r="C1673" s="12" t="s">
        <v>1524</v>
      </c>
      <c r="D1673" s="12">
        <v>201820</v>
      </c>
      <c r="F1673" s="12" t="s">
        <v>21</v>
      </c>
      <c r="G1673" s="12" t="s">
        <v>22</v>
      </c>
      <c r="H1673" s="12">
        <v>4.71</v>
      </c>
      <c r="I1673" s="12">
        <v>4.57</v>
      </c>
      <c r="J1673" s="12">
        <v>4.2300000000000004</v>
      </c>
      <c r="K1673" s="12">
        <v>4.5599999999999996</v>
      </c>
      <c r="L1673" s="12">
        <v>19</v>
      </c>
      <c r="M1673" s="12">
        <v>15</v>
      </c>
      <c r="N1673" s="10" t="str">
        <f>LEFT(Data[[#This Row],[Instructor]],1)</f>
        <v>S</v>
      </c>
      <c r="O1673" s="10" t="str">
        <f>LEFT(Data[[#This Row],[Course Name]],5)</f>
        <v>22858</v>
      </c>
      <c r="P1673" s="11">
        <f t="shared" ref="P1673:P1736" si="27">L1673-M1673</f>
        <v>4</v>
      </c>
      <c r="Q1673" s="12">
        <v>79</v>
      </c>
    </row>
    <row r="1674" spans="1:17" x14ac:dyDescent="0.3">
      <c r="A1674" s="12" t="s">
        <v>4025</v>
      </c>
      <c r="B1674" s="12" t="s">
        <v>4026</v>
      </c>
      <c r="C1674" s="12" t="s">
        <v>2742</v>
      </c>
      <c r="D1674" s="12">
        <v>201820</v>
      </c>
      <c r="F1674" s="12" t="s">
        <v>14</v>
      </c>
      <c r="G1674" s="12" t="s">
        <v>24</v>
      </c>
      <c r="H1674" s="12">
        <v>4.63</v>
      </c>
      <c r="I1674" s="12">
        <v>4.5999999999999996</v>
      </c>
      <c r="J1674" s="12">
        <v>4.25</v>
      </c>
      <c r="K1674" s="12">
        <v>4.53</v>
      </c>
      <c r="L1674" s="12">
        <v>12</v>
      </c>
      <c r="M1674" s="12">
        <v>2</v>
      </c>
      <c r="N1674" s="10" t="str">
        <f>LEFT(Data[[#This Row],[Instructor]],1)</f>
        <v>T</v>
      </c>
      <c r="O1674" s="10" t="str">
        <f>LEFT(Data[[#This Row],[Course Name]],5)</f>
        <v>22859</v>
      </c>
      <c r="P1674" s="11">
        <f t="shared" si="27"/>
        <v>10</v>
      </c>
      <c r="Q1674" s="12">
        <v>17</v>
      </c>
    </row>
    <row r="1675" spans="1:17" x14ac:dyDescent="0.3">
      <c r="A1675" s="12" t="s">
        <v>4027</v>
      </c>
      <c r="B1675" s="12" t="s">
        <v>4028</v>
      </c>
      <c r="C1675" s="12" t="s">
        <v>2780</v>
      </c>
      <c r="D1675" s="12">
        <v>201820</v>
      </c>
      <c r="E1675" s="13">
        <v>1</v>
      </c>
      <c r="F1675" s="12" t="s">
        <v>14</v>
      </c>
      <c r="G1675" s="12" t="s">
        <v>24</v>
      </c>
      <c r="H1675" s="12">
        <v>5</v>
      </c>
      <c r="I1675" s="12">
        <v>5</v>
      </c>
      <c r="J1675" s="12">
        <v>5</v>
      </c>
      <c r="K1675" s="12">
        <v>5</v>
      </c>
      <c r="L1675" s="12">
        <v>21</v>
      </c>
      <c r="M1675" s="12">
        <v>2</v>
      </c>
      <c r="N1675" s="10" t="str">
        <f>LEFT(Data[[#This Row],[Instructor]],1)</f>
        <v>C</v>
      </c>
      <c r="O1675" s="10" t="str">
        <f>LEFT(Data[[#This Row],[Course Name]],5)</f>
        <v>22860</v>
      </c>
      <c r="P1675" s="11">
        <f t="shared" si="27"/>
        <v>19</v>
      </c>
      <c r="Q1675" s="12">
        <v>10</v>
      </c>
    </row>
    <row r="1676" spans="1:17" x14ac:dyDescent="0.3">
      <c r="A1676" s="12" t="s">
        <v>4029</v>
      </c>
      <c r="B1676" s="12" t="s">
        <v>4030</v>
      </c>
      <c r="C1676" s="12" t="s">
        <v>4031</v>
      </c>
      <c r="D1676" s="12">
        <v>201820</v>
      </c>
      <c r="E1676" s="13">
        <v>1</v>
      </c>
      <c r="F1676" s="12" t="s">
        <v>26</v>
      </c>
      <c r="G1676" s="12" t="s">
        <v>1120</v>
      </c>
      <c r="H1676" s="12">
        <v>4.97</v>
      </c>
      <c r="I1676" s="12">
        <v>4.92</v>
      </c>
      <c r="J1676" s="12">
        <v>5</v>
      </c>
      <c r="K1676" s="12">
        <v>4.96</v>
      </c>
      <c r="L1676" s="12">
        <v>20</v>
      </c>
      <c r="M1676" s="12">
        <v>10</v>
      </c>
      <c r="N1676" s="10" t="str">
        <f>LEFT(Data[[#This Row],[Instructor]],1)</f>
        <v>J</v>
      </c>
      <c r="O1676" s="10" t="str">
        <f>LEFT(Data[[#This Row],[Course Name]],5)</f>
        <v>22865</v>
      </c>
      <c r="P1676" s="11">
        <f t="shared" si="27"/>
        <v>10</v>
      </c>
      <c r="Q1676" s="12">
        <v>50</v>
      </c>
    </row>
    <row r="1677" spans="1:17" x14ac:dyDescent="0.3">
      <c r="A1677" s="12" t="s">
        <v>4032</v>
      </c>
      <c r="B1677" s="12" t="s">
        <v>4033</v>
      </c>
      <c r="C1677" s="12" t="s">
        <v>4031</v>
      </c>
      <c r="D1677" s="12">
        <v>201820</v>
      </c>
      <c r="E1677" s="13">
        <v>1</v>
      </c>
      <c r="F1677" s="12" t="s">
        <v>26</v>
      </c>
      <c r="G1677" s="12" t="s">
        <v>1120</v>
      </c>
      <c r="H1677" s="12">
        <v>4.92</v>
      </c>
      <c r="I1677" s="12">
        <v>4.6900000000000004</v>
      </c>
      <c r="J1677" s="12">
        <v>4.91</v>
      </c>
      <c r="K1677" s="12">
        <v>4.8499999999999996</v>
      </c>
      <c r="L1677" s="12">
        <v>25</v>
      </c>
      <c r="M1677" s="12">
        <v>17</v>
      </c>
      <c r="N1677" s="10" t="str">
        <f>LEFT(Data[[#This Row],[Instructor]],1)</f>
        <v>J</v>
      </c>
      <c r="O1677" s="10" t="str">
        <f>LEFT(Data[[#This Row],[Course Name]],5)</f>
        <v>22866</v>
      </c>
      <c r="P1677" s="11">
        <f t="shared" si="27"/>
        <v>8</v>
      </c>
      <c r="Q1677" s="12">
        <v>68</v>
      </c>
    </row>
    <row r="1678" spans="1:17" x14ac:dyDescent="0.3">
      <c r="A1678" s="12" t="s">
        <v>4034</v>
      </c>
      <c r="B1678" s="12" t="s">
        <v>4035</v>
      </c>
      <c r="C1678" s="12" t="s">
        <v>2923</v>
      </c>
      <c r="D1678" s="12">
        <v>201820</v>
      </c>
      <c r="E1678" s="13">
        <v>1</v>
      </c>
      <c r="F1678" s="12" t="s">
        <v>26</v>
      </c>
      <c r="G1678" s="12" t="s">
        <v>4036</v>
      </c>
      <c r="H1678" s="12">
        <v>4.5599999999999996</v>
      </c>
      <c r="I1678" s="12">
        <v>4.18</v>
      </c>
      <c r="J1678" s="12">
        <v>3.8</v>
      </c>
      <c r="K1678" s="12">
        <v>4.2699999999999996</v>
      </c>
      <c r="L1678" s="12">
        <v>24</v>
      </c>
      <c r="M1678" s="12">
        <v>10</v>
      </c>
      <c r="N1678" s="10" t="str">
        <f>LEFT(Data[[#This Row],[Instructor]],1)</f>
        <v>M</v>
      </c>
      <c r="O1678" s="10" t="str">
        <f>LEFT(Data[[#This Row],[Course Name]],5)</f>
        <v>22867</v>
      </c>
      <c r="P1678" s="11">
        <f t="shared" si="27"/>
        <v>14</v>
      </c>
      <c r="Q1678" s="12">
        <v>42</v>
      </c>
    </row>
    <row r="1679" spans="1:17" x14ac:dyDescent="0.3">
      <c r="A1679" s="12" t="s">
        <v>4037</v>
      </c>
      <c r="B1679" s="12" t="s">
        <v>4038</v>
      </c>
      <c r="C1679" s="12" t="s">
        <v>4039</v>
      </c>
      <c r="D1679" s="12">
        <v>201820</v>
      </c>
      <c r="E1679" s="13">
        <v>1</v>
      </c>
      <c r="F1679" s="12" t="s">
        <v>26</v>
      </c>
      <c r="G1679" s="12" t="s">
        <v>4036</v>
      </c>
      <c r="H1679" s="12">
        <v>3.18</v>
      </c>
      <c r="I1679" s="12">
        <v>3.28</v>
      </c>
      <c r="J1679" s="12">
        <v>3.1</v>
      </c>
      <c r="K1679" s="12">
        <v>3.19</v>
      </c>
      <c r="L1679" s="12">
        <v>90</v>
      </c>
      <c r="M1679" s="12">
        <v>29</v>
      </c>
      <c r="N1679" s="10" t="str">
        <f>LEFT(Data[[#This Row],[Instructor]],1)</f>
        <v>J</v>
      </c>
      <c r="O1679" s="10" t="str">
        <f>LEFT(Data[[#This Row],[Course Name]],5)</f>
        <v>22868</v>
      </c>
      <c r="P1679" s="11">
        <f t="shared" si="27"/>
        <v>61</v>
      </c>
      <c r="Q1679" s="12">
        <v>32</v>
      </c>
    </row>
    <row r="1680" spans="1:17" x14ac:dyDescent="0.3">
      <c r="A1680" s="12" t="s">
        <v>4040</v>
      </c>
      <c r="B1680" s="12" t="s">
        <v>4041</v>
      </c>
      <c r="C1680" s="12" t="s">
        <v>2290</v>
      </c>
      <c r="D1680" s="12">
        <v>201820</v>
      </c>
      <c r="E1680" s="13">
        <v>1</v>
      </c>
      <c r="F1680" s="12" t="s">
        <v>14</v>
      </c>
      <c r="G1680" s="12" t="s">
        <v>1623</v>
      </c>
      <c r="H1680" s="12">
        <v>4.8899999999999997</v>
      </c>
      <c r="I1680" s="12">
        <v>4.5</v>
      </c>
      <c r="J1680" s="12">
        <v>4.47</v>
      </c>
      <c r="K1680" s="12">
        <v>4.68</v>
      </c>
      <c r="L1680" s="12">
        <v>43</v>
      </c>
      <c r="M1680" s="12">
        <v>37</v>
      </c>
      <c r="N1680" s="10" t="str">
        <f>LEFT(Data[[#This Row],[Instructor]],1)</f>
        <v>H</v>
      </c>
      <c r="O1680" s="10" t="str">
        <f>LEFT(Data[[#This Row],[Course Name]],5)</f>
        <v>22869</v>
      </c>
      <c r="P1680" s="11">
        <f t="shared" si="27"/>
        <v>6</v>
      </c>
      <c r="Q1680" s="12">
        <v>86</v>
      </c>
    </row>
    <row r="1681" spans="1:17" x14ac:dyDescent="0.3">
      <c r="A1681" s="12" t="s">
        <v>4040</v>
      </c>
      <c r="B1681" s="12" t="s">
        <v>4041</v>
      </c>
      <c r="C1681" s="12" t="s">
        <v>1823</v>
      </c>
      <c r="D1681" s="12">
        <v>201820</v>
      </c>
      <c r="E1681" s="13">
        <v>1</v>
      </c>
      <c r="F1681" s="12" t="s">
        <v>14</v>
      </c>
      <c r="G1681" s="12" t="s">
        <v>1623</v>
      </c>
      <c r="H1681" s="12">
        <v>4.63</v>
      </c>
      <c r="I1681" s="12">
        <v>4.5</v>
      </c>
      <c r="J1681" s="12">
        <v>4.47</v>
      </c>
      <c r="K1681" s="12">
        <v>4.55</v>
      </c>
      <c r="L1681" s="12">
        <v>43</v>
      </c>
      <c r="M1681" s="12">
        <v>37</v>
      </c>
      <c r="N1681" s="10" t="str">
        <f>LEFT(Data[[#This Row],[Instructor]],1)</f>
        <v>M</v>
      </c>
      <c r="O1681" s="10" t="str">
        <f>LEFT(Data[[#This Row],[Course Name]],5)</f>
        <v>22869</v>
      </c>
      <c r="P1681" s="11">
        <f t="shared" si="27"/>
        <v>6</v>
      </c>
      <c r="Q1681" s="12">
        <v>86</v>
      </c>
    </row>
    <row r="1682" spans="1:17" x14ac:dyDescent="0.3">
      <c r="A1682" s="12" t="s">
        <v>4042</v>
      </c>
      <c r="B1682" s="12" t="s">
        <v>4043</v>
      </c>
      <c r="C1682" s="12" t="s">
        <v>658</v>
      </c>
      <c r="D1682" s="12">
        <v>201820</v>
      </c>
      <c r="E1682" s="13">
        <v>1</v>
      </c>
      <c r="F1682" s="12" t="s">
        <v>26</v>
      </c>
      <c r="G1682" s="12" t="s">
        <v>4036</v>
      </c>
      <c r="H1682" s="12">
        <v>4.57</v>
      </c>
      <c r="I1682" s="12">
        <v>4.46</v>
      </c>
      <c r="J1682" s="12">
        <v>3.79</v>
      </c>
      <c r="K1682" s="12">
        <v>4.3499999999999996</v>
      </c>
      <c r="L1682" s="12">
        <v>95</v>
      </c>
      <c r="M1682" s="12">
        <v>36</v>
      </c>
      <c r="N1682" s="10" t="str">
        <f>LEFT(Data[[#This Row],[Instructor]],1)</f>
        <v>D</v>
      </c>
      <c r="O1682" s="10" t="str">
        <f>LEFT(Data[[#This Row],[Course Name]],5)</f>
        <v>22870</v>
      </c>
      <c r="P1682" s="11">
        <f t="shared" si="27"/>
        <v>59</v>
      </c>
      <c r="Q1682" s="12">
        <v>38</v>
      </c>
    </row>
    <row r="1683" spans="1:17" x14ac:dyDescent="0.3">
      <c r="A1683" s="12" t="s">
        <v>4044</v>
      </c>
      <c r="B1683" s="12" t="s">
        <v>4045</v>
      </c>
      <c r="C1683" s="12" t="s">
        <v>1638</v>
      </c>
      <c r="D1683" s="12">
        <v>201820</v>
      </c>
      <c r="E1683" s="13">
        <v>1</v>
      </c>
      <c r="F1683" s="12" t="s">
        <v>26</v>
      </c>
      <c r="G1683" s="12" t="s">
        <v>4036</v>
      </c>
      <c r="H1683" s="12">
        <v>4.01</v>
      </c>
      <c r="I1683" s="12">
        <v>3.42</v>
      </c>
      <c r="J1683" s="12">
        <v>3.17</v>
      </c>
      <c r="K1683" s="12">
        <v>3.64</v>
      </c>
      <c r="L1683" s="12">
        <v>82</v>
      </c>
      <c r="M1683" s="12">
        <v>28</v>
      </c>
      <c r="N1683" s="10" t="str">
        <f>LEFT(Data[[#This Row],[Instructor]],1)</f>
        <v>J</v>
      </c>
      <c r="O1683" s="10" t="str">
        <f>LEFT(Data[[#This Row],[Course Name]],5)</f>
        <v>22871</v>
      </c>
      <c r="P1683" s="11">
        <f t="shared" si="27"/>
        <v>54</v>
      </c>
      <c r="Q1683" s="12">
        <v>34</v>
      </c>
    </row>
    <row r="1684" spans="1:17" x14ac:dyDescent="0.3">
      <c r="A1684" s="12" t="s">
        <v>4046</v>
      </c>
      <c r="B1684" s="12" t="s">
        <v>4047</v>
      </c>
      <c r="C1684" s="12" t="s">
        <v>257</v>
      </c>
      <c r="D1684" s="12">
        <v>201820</v>
      </c>
      <c r="E1684" s="13">
        <v>1</v>
      </c>
      <c r="F1684" s="12" t="s">
        <v>26</v>
      </c>
      <c r="G1684" s="12" t="s">
        <v>4036</v>
      </c>
      <c r="H1684" s="12">
        <v>4.2</v>
      </c>
      <c r="I1684" s="12">
        <v>4.41</v>
      </c>
      <c r="J1684" s="12">
        <v>4.1500000000000004</v>
      </c>
      <c r="K1684" s="12">
        <v>4.25</v>
      </c>
      <c r="L1684" s="12">
        <v>68</v>
      </c>
      <c r="M1684" s="12">
        <v>31</v>
      </c>
      <c r="N1684" s="10" t="str">
        <f>LEFT(Data[[#This Row],[Instructor]],1)</f>
        <v>Q</v>
      </c>
      <c r="O1684" s="10" t="str">
        <f>LEFT(Data[[#This Row],[Course Name]],5)</f>
        <v>22872</v>
      </c>
      <c r="P1684" s="11">
        <f t="shared" si="27"/>
        <v>37</v>
      </c>
      <c r="Q1684" s="12">
        <v>46</v>
      </c>
    </row>
    <row r="1685" spans="1:17" x14ac:dyDescent="0.3">
      <c r="A1685" s="12" t="s">
        <v>4048</v>
      </c>
      <c r="B1685" s="12" t="s">
        <v>4049</v>
      </c>
      <c r="C1685" s="12" t="s">
        <v>57</v>
      </c>
      <c r="D1685" s="12">
        <v>201820</v>
      </c>
      <c r="E1685" s="13">
        <v>1</v>
      </c>
      <c r="F1685" s="12" t="s">
        <v>26</v>
      </c>
      <c r="G1685" s="12" t="s">
        <v>4036</v>
      </c>
      <c r="H1685" s="12">
        <v>4.58</v>
      </c>
      <c r="I1685" s="12">
        <v>4.55</v>
      </c>
      <c r="J1685" s="12">
        <v>4.43</v>
      </c>
      <c r="K1685" s="12">
        <v>4.54</v>
      </c>
      <c r="L1685" s="12">
        <v>89</v>
      </c>
      <c r="M1685" s="12">
        <v>36</v>
      </c>
      <c r="N1685" s="10" t="str">
        <f>LEFT(Data[[#This Row],[Instructor]],1)</f>
        <v>Y</v>
      </c>
      <c r="O1685" s="10" t="str">
        <f>LEFT(Data[[#This Row],[Course Name]],5)</f>
        <v>22873</v>
      </c>
      <c r="P1685" s="11">
        <f t="shared" si="27"/>
        <v>53</v>
      </c>
      <c r="Q1685" s="12">
        <v>40</v>
      </c>
    </row>
    <row r="1686" spans="1:17" x14ac:dyDescent="0.3">
      <c r="A1686" s="12" t="s">
        <v>4050</v>
      </c>
      <c r="B1686" s="12" t="s">
        <v>4051</v>
      </c>
      <c r="C1686" s="12" t="s">
        <v>4052</v>
      </c>
      <c r="D1686" s="12">
        <v>201820</v>
      </c>
      <c r="E1686" s="13">
        <v>1</v>
      </c>
      <c r="F1686" s="12" t="s">
        <v>26</v>
      </c>
      <c r="G1686" s="12" t="s">
        <v>4036</v>
      </c>
      <c r="H1686" s="12">
        <v>4.83</v>
      </c>
      <c r="I1686" s="12">
        <v>4.47</v>
      </c>
      <c r="J1686" s="12">
        <v>4.2300000000000004</v>
      </c>
      <c r="K1686" s="12">
        <v>4.58</v>
      </c>
      <c r="L1686" s="12">
        <v>24</v>
      </c>
      <c r="M1686" s="12">
        <v>21</v>
      </c>
      <c r="N1686" s="10" t="str">
        <f>LEFT(Data[[#This Row],[Instructor]],1)</f>
        <v>M</v>
      </c>
      <c r="O1686" s="10" t="str">
        <f>LEFT(Data[[#This Row],[Course Name]],5)</f>
        <v>22874</v>
      </c>
      <c r="P1686" s="11">
        <f t="shared" si="27"/>
        <v>3</v>
      </c>
      <c r="Q1686" s="12">
        <v>88</v>
      </c>
    </row>
    <row r="1687" spans="1:17" x14ac:dyDescent="0.3">
      <c r="A1687" s="12" t="s">
        <v>4053</v>
      </c>
      <c r="B1687" s="12" t="s">
        <v>4054</v>
      </c>
      <c r="C1687" s="12" t="s">
        <v>4055</v>
      </c>
      <c r="D1687" s="12">
        <v>201820</v>
      </c>
      <c r="E1687" s="13">
        <v>1</v>
      </c>
      <c r="F1687" s="12" t="s">
        <v>26</v>
      </c>
      <c r="G1687" s="12" t="s">
        <v>4036</v>
      </c>
      <c r="H1687" s="12">
        <v>4.34</v>
      </c>
      <c r="I1687" s="12">
        <v>3.63</v>
      </c>
      <c r="J1687" s="12">
        <v>4.71</v>
      </c>
      <c r="K1687" s="12">
        <v>4.22</v>
      </c>
      <c r="L1687" s="12">
        <v>25</v>
      </c>
      <c r="M1687" s="12">
        <v>7</v>
      </c>
      <c r="N1687" s="10" t="str">
        <f>LEFT(Data[[#This Row],[Instructor]],1)</f>
        <v>C</v>
      </c>
      <c r="O1687" s="10" t="str">
        <f>LEFT(Data[[#This Row],[Course Name]],5)</f>
        <v>22875</v>
      </c>
      <c r="P1687" s="11">
        <f t="shared" si="27"/>
        <v>18</v>
      </c>
      <c r="Q1687" s="12">
        <v>28</v>
      </c>
    </row>
    <row r="1688" spans="1:17" x14ac:dyDescent="0.3">
      <c r="A1688" s="12" t="s">
        <v>4056</v>
      </c>
      <c r="B1688" s="12" t="s">
        <v>4057</v>
      </c>
      <c r="C1688" s="12" t="s">
        <v>1827</v>
      </c>
      <c r="D1688" s="12">
        <v>201820</v>
      </c>
      <c r="E1688" s="13">
        <v>1</v>
      </c>
      <c r="F1688" s="12" t="s">
        <v>14</v>
      </c>
      <c r="G1688" s="12" t="s">
        <v>1623</v>
      </c>
      <c r="H1688" s="12">
        <v>4.32</v>
      </c>
      <c r="I1688" s="12">
        <v>3.87</v>
      </c>
      <c r="J1688" s="12">
        <v>3.88</v>
      </c>
      <c r="K1688" s="12">
        <v>4.09</v>
      </c>
      <c r="L1688" s="12">
        <v>39</v>
      </c>
      <c r="M1688" s="12">
        <v>31</v>
      </c>
      <c r="N1688" s="10" t="str">
        <f>LEFT(Data[[#This Row],[Instructor]],1)</f>
        <v>K</v>
      </c>
      <c r="O1688" s="10" t="str">
        <f>LEFT(Data[[#This Row],[Course Name]],5)</f>
        <v>22877</v>
      </c>
      <c r="P1688" s="11">
        <f t="shared" si="27"/>
        <v>8</v>
      </c>
      <c r="Q1688" s="12">
        <v>79</v>
      </c>
    </row>
    <row r="1689" spans="1:17" x14ac:dyDescent="0.3">
      <c r="A1689" s="12" t="s">
        <v>4056</v>
      </c>
      <c r="B1689" s="12" t="s">
        <v>4057</v>
      </c>
      <c r="C1689" s="12" t="s">
        <v>1622</v>
      </c>
      <c r="D1689" s="12">
        <v>201820</v>
      </c>
      <c r="E1689" s="13">
        <v>1</v>
      </c>
      <c r="F1689" s="12" t="s">
        <v>14</v>
      </c>
      <c r="G1689" s="12" t="s">
        <v>1623</v>
      </c>
      <c r="H1689" s="12">
        <v>3.38</v>
      </c>
      <c r="I1689" s="12">
        <v>3.87</v>
      </c>
      <c r="J1689" s="12">
        <v>3.88</v>
      </c>
      <c r="K1689" s="12">
        <v>3.64</v>
      </c>
      <c r="L1689" s="12">
        <v>39</v>
      </c>
      <c r="M1689" s="12">
        <v>31</v>
      </c>
      <c r="N1689" s="10" t="str">
        <f>LEFT(Data[[#This Row],[Instructor]],1)</f>
        <v>B</v>
      </c>
      <c r="O1689" s="10" t="str">
        <f>LEFT(Data[[#This Row],[Course Name]],5)</f>
        <v>22877</v>
      </c>
      <c r="P1689" s="11">
        <f t="shared" si="27"/>
        <v>8</v>
      </c>
      <c r="Q1689" s="12">
        <v>79</v>
      </c>
    </row>
    <row r="1690" spans="1:17" x14ac:dyDescent="0.3">
      <c r="A1690" s="12" t="s">
        <v>4056</v>
      </c>
      <c r="B1690" s="12" t="s">
        <v>4057</v>
      </c>
      <c r="C1690" s="12" t="s">
        <v>1625</v>
      </c>
      <c r="D1690" s="12">
        <v>201820</v>
      </c>
      <c r="E1690" s="13">
        <v>1</v>
      </c>
      <c r="F1690" s="12" t="s">
        <v>14</v>
      </c>
      <c r="G1690" s="12" t="s">
        <v>1623</v>
      </c>
      <c r="H1690" s="12">
        <v>3.95</v>
      </c>
      <c r="I1690" s="12">
        <v>3.87</v>
      </c>
      <c r="J1690" s="12">
        <v>3.88</v>
      </c>
      <c r="K1690" s="12">
        <v>3.91</v>
      </c>
      <c r="L1690" s="12">
        <v>39</v>
      </c>
      <c r="M1690" s="12">
        <v>31</v>
      </c>
      <c r="N1690" s="10" t="str">
        <f>LEFT(Data[[#This Row],[Instructor]],1)</f>
        <v>C</v>
      </c>
      <c r="O1690" s="10" t="str">
        <f>LEFT(Data[[#This Row],[Course Name]],5)</f>
        <v>22877</v>
      </c>
      <c r="P1690" s="11">
        <f t="shared" si="27"/>
        <v>8</v>
      </c>
      <c r="Q1690" s="12">
        <v>79</v>
      </c>
    </row>
    <row r="1691" spans="1:17" x14ac:dyDescent="0.3">
      <c r="A1691" s="12" t="s">
        <v>4058</v>
      </c>
      <c r="B1691" s="12" t="s">
        <v>4059</v>
      </c>
      <c r="C1691" s="12" t="s">
        <v>1823</v>
      </c>
      <c r="D1691" s="12">
        <v>201820</v>
      </c>
      <c r="E1691" s="13">
        <v>1</v>
      </c>
      <c r="F1691" s="12" t="s">
        <v>14</v>
      </c>
      <c r="G1691" s="12" t="s">
        <v>1623</v>
      </c>
      <c r="H1691" s="12">
        <v>3.96</v>
      </c>
      <c r="I1691" s="12">
        <v>3.73</v>
      </c>
      <c r="J1691" s="12">
        <v>3.7</v>
      </c>
      <c r="K1691" s="12">
        <v>3.83</v>
      </c>
      <c r="L1691" s="12">
        <v>13</v>
      </c>
      <c r="M1691" s="12">
        <v>10</v>
      </c>
      <c r="N1691" s="10" t="str">
        <f>LEFT(Data[[#This Row],[Instructor]],1)</f>
        <v>M</v>
      </c>
      <c r="O1691" s="10" t="str">
        <f>LEFT(Data[[#This Row],[Course Name]],5)</f>
        <v>22880</v>
      </c>
      <c r="P1691" s="11">
        <f t="shared" si="27"/>
        <v>3</v>
      </c>
      <c r="Q1691" s="12">
        <v>77</v>
      </c>
    </row>
    <row r="1692" spans="1:17" x14ac:dyDescent="0.3">
      <c r="A1692" s="12" t="s">
        <v>4060</v>
      </c>
      <c r="B1692" s="12" t="s">
        <v>4061</v>
      </c>
      <c r="C1692" s="12" t="s">
        <v>1625</v>
      </c>
      <c r="D1692" s="12">
        <v>201820</v>
      </c>
      <c r="E1692" s="13">
        <v>1</v>
      </c>
      <c r="F1692" s="12" t="s">
        <v>14</v>
      </c>
      <c r="G1692" s="12" t="s">
        <v>1623</v>
      </c>
      <c r="H1692" s="12">
        <v>3.99</v>
      </c>
      <c r="I1692" s="12">
        <v>3.8</v>
      </c>
      <c r="J1692" s="12">
        <v>3.78</v>
      </c>
      <c r="K1692" s="12">
        <v>3.88</v>
      </c>
      <c r="L1692" s="12">
        <v>13</v>
      </c>
      <c r="M1692" s="12">
        <v>10</v>
      </c>
      <c r="N1692" s="10" t="str">
        <f>LEFT(Data[[#This Row],[Instructor]],1)</f>
        <v>C</v>
      </c>
      <c r="O1692" s="10" t="str">
        <f>LEFT(Data[[#This Row],[Course Name]],5)</f>
        <v>22881</v>
      </c>
      <c r="P1692" s="11">
        <f t="shared" si="27"/>
        <v>3</v>
      </c>
      <c r="Q1692" s="12">
        <v>77</v>
      </c>
    </row>
    <row r="1693" spans="1:17" x14ac:dyDescent="0.3">
      <c r="A1693" s="12" t="s">
        <v>4062</v>
      </c>
      <c r="B1693" s="12" t="s">
        <v>4063</v>
      </c>
      <c r="C1693" s="12" t="s">
        <v>573</v>
      </c>
      <c r="D1693" s="12">
        <v>201820</v>
      </c>
      <c r="E1693" s="13">
        <v>1</v>
      </c>
      <c r="F1693" s="12" t="s">
        <v>21</v>
      </c>
      <c r="G1693" s="12" t="s">
        <v>555</v>
      </c>
      <c r="H1693" s="12">
        <v>4.49</v>
      </c>
      <c r="I1693" s="12">
        <v>4.6900000000000004</v>
      </c>
      <c r="J1693" s="12">
        <v>4.0599999999999996</v>
      </c>
      <c r="K1693" s="12">
        <v>4.4400000000000004</v>
      </c>
      <c r="L1693" s="12">
        <v>30</v>
      </c>
      <c r="M1693" s="12">
        <v>9</v>
      </c>
      <c r="N1693" s="10" t="str">
        <f>LEFT(Data[[#This Row],[Instructor]],1)</f>
        <v>Y</v>
      </c>
      <c r="O1693" s="10" t="str">
        <f>LEFT(Data[[#This Row],[Course Name]],5)</f>
        <v>22882</v>
      </c>
      <c r="P1693" s="11">
        <f t="shared" si="27"/>
        <v>21</v>
      </c>
      <c r="Q1693" s="12">
        <v>30</v>
      </c>
    </row>
    <row r="1694" spans="1:17" x14ac:dyDescent="0.3">
      <c r="A1694" s="12" t="s">
        <v>4064</v>
      </c>
      <c r="B1694" s="12" t="s">
        <v>4065</v>
      </c>
      <c r="C1694" s="12" t="s">
        <v>1827</v>
      </c>
      <c r="D1694" s="12">
        <v>201820</v>
      </c>
      <c r="E1694" s="13">
        <v>1</v>
      </c>
      <c r="F1694" s="12" t="s">
        <v>14</v>
      </c>
      <c r="G1694" s="12" t="s">
        <v>1623</v>
      </c>
      <c r="H1694" s="12">
        <v>4.6900000000000004</v>
      </c>
      <c r="I1694" s="12">
        <v>4.5599999999999996</v>
      </c>
      <c r="J1694" s="12">
        <v>4.25</v>
      </c>
      <c r="K1694" s="12">
        <v>4.55</v>
      </c>
      <c r="L1694" s="12">
        <v>13</v>
      </c>
      <c r="M1694" s="12">
        <v>11</v>
      </c>
      <c r="N1694" s="10" t="str">
        <f>LEFT(Data[[#This Row],[Instructor]],1)</f>
        <v>K</v>
      </c>
      <c r="O1694" s="10" t="str">
        <f>LEFT(Data[[#This Row],[Course Name]],5)</f>
        <v>22883</v>
      </c>
      <c r="P1694" s="11">
        <f t="shared" si="27"/>
        <v>2</v>
      </c>
      <c r="Q1694" s="12">
        <v>85</v>
      </c>
    </row>
    <row r="1695" spans="1:17" x14ac:dyDescent="0.3">
      <c r="A1695" s="12" t="s">
        <v>4066</v>
      </c>
      <c r="B1695" s="12" t="s">
        <v>4067</v>
      </c>
      <c r="C1695" s="12" t="s">
        <v>1823</v>
      </c>
      <c r="D1695" s="12">
        <v>201820</v>
      </c>
      <c r="E1695" s="13">
        <v>1</v>
      </c>
      <c r="F1695" s="12" t="s">
        <v>14</v>
      </c>
      <c r="G1695" s="12" t="s">
        <v>1623</v>
      </c>
      <c r="H1695" s="12">
        <v>4.63</v>
      </c>
      <c r="I1695" s="12">
        <v>4.4000000000000004</v>
      </c>
      <c r="J1695" s="12">
        <v>5</v>
      </c>
      <c r="K1695" s="12">
        <v>4.6500000000000004</v>
      </c>
      <c r="L1695" s="12">
        <v>7</v>
      </c>
      <c r="M1695" s="12">
        <v>1</v>
      </c>
      <c r="N1695" s="10" t="str">
        <f>LEFT(Data[[#This Row],[Instructor]],1)</f>
        <v>M</v>
      </c>
      <c r="O1695" s="10" t="str">
        <f>LEFT(Data[[#This Row],[Course Name]],5)</f>
        <v>22884</v>
      </c>
      <c r="P1695" s="11">
        <f t="shared" si="27"/>
        <v>6</v>
      </c>
      <c r="Q1695" s="12">
        <v>14</v>
      </c>
    </row>
    <row r="1696" spans="1:17" x14ac:dyDescent="0.3">
      <c r="A1696" s="12" t="s">
        <v>4066</v>
      </c>
      <c r="B1696" s="12" t="s">
        <v>4067</v>
      </c>
      <c r="C1696" s="12" t="s">
        <v>1625</v>
      </c>
      <c r="D1696" s="12">
        <v>201820</v>
      </c>
      <c r="E1696" s="13">
        <v>1</v>
      </c>
      <c r="F1696" s="12" t="s">
        <v>14</v>
      </c>
      <c r="G1696" s="12" t="s">
        <v>1623</v>
      </c>
      <c r="H1696" s="12">
        <v>4.63</v>
      </c>
      <c r="I1696" s="12">
        <v>4.4000000000000004</v>
      </c>
      <c r="J1696" s="12">
        <v>5</v>
      </c>
      <c r="K1696" s="12">
        <v>4.6500000000000004</v>
      </c>
      <c r="L1696" s="12">
        <v>7</v>
      </c>
      <c r="M1696" s="12">
        <v>1</v>
      </c>
      <c r="N1696" s="10" t="str">
        <f>LEFT(Data[[#This Row],[Instructor]],1)</f>
        <v>C</v>
      </c>
      <c r="O1696" s="10" t="str">
        <f>LEFT(Data[[#This Row],[Course Name]],5)</f>
        <v>22884</v>
      </c>
      <c r="P1696" s="11">
        <f t="shared" si="27"/>
        <v>6</v>
      </c>
      <c r="Q1696" s="12">
        <v>14</v>
      </c>
    </row>
    <row r="1697" spans="1:17" x14ac:dyDescent="0.3">
      <c r="A1697" s="12" t="s">
        <v>4066</v>
      </c>
      <c r="B1697" s="12" t="s">
        <v>4067</v>
      </c>
      <c r="C1697" s="12" t="s">
        <v>1824</v>
      </c>
      <c r="D1697" s="12">
        <v>201820</v>
      </c>
      <c r="E1697" s="13">
        <v>1</v>
      </c>
      <c r="F1697" s="12" t="s">
        <v>14</v>
      </c>
      <c r="G1697" s="12" t="s">
        <v>1623</v>
      </c>
      <c r="H1697" s="12">
        <v>4.75</v>
      </c>
      <c r="I1697" s="12">
        <v>4.4000000000000004</v>
      </c>
      <c r="J1697" s="12">
        <v>5</v>
      </c>
      <c r="K1697" s="12">
        <v>4.71</v>
      </c>
      <c r="L1697" s="12">
        <v>7</v>
      </c>
      <c r="M1697" s="12">
        <v>1</v>
      </c>
      <c r="N1697" s="10" t="str">
        <f>LEFT(Data[[#This Row],[Instructor]],1)</f>
        <v>D</v>
      </c>
      <c r="O1697" s="10" t="str">
        <f>LEFT(Data[[#This Row],[Course Name]],5)</f>
        <v>22884</v>
      </c>
      <c r="P1697" s="11">
        <f t="shared" si="27"/>
        <v>6</v>
      </c>
      <c r="Q1697" s="12">
        <v>14</v>
      </c>
    </row>
    <row r="1698" spans="1:17" x14ac:dyDescent="0.3">
      <c r="A1698" s="12" t="s">
        <v>4068</v>
      </c>
      <c r="B1698" s="12" t="s">
        <v>4069</v>
      </c>
      <c r="C1698" s="12" t="s">
        <v>1824</v>
      </c>
      <c r="D1698" s="12">
        <v>201820</v>
      </c>
      <c r="E1698" s="13">
        <v>1</v>
      </c>
      <c r="F1698" s="12" t="s">
        <v>14</v>
      </c>
      <c r="G1698" s="12" t="s">
        <v>1623</v>
      </c>
      <c r="H1698" s="12">
        <v>4.88</v>
      </c>
      <c r="I1698" s="12">
        <v>5</v>
      </c>
      <c r="J1698" s="12">
        <v>5</v>
      </c>
      <c r="K1698" s="12">
        <v>4.9400000000000004</v>
      </c>
      <c r="L1698" s="12">
        <v>7</v>
      </c>
      <c r="M1698" s="12">
        <v>1</v>
      </c>
      <c r="N1698" s="10" t="str">
        <f>LEFT(Data[[#This Row],[Instructor]],1)</f>
        <v>D</v>
      </c>
      <c r="O1698" s="10" t="str">
        <f>LEFT(Data[[#This Row],[Course Name]],5)</f>
        <v>22885</v>
      </c>
      <c r="P1698" s="11">
        <f t="shared" si="27"/>
        <v>6</v>
      </c>
      <c r="Q1698" s="12">
        <v>14</v>
      </c>
    </row>
    <row r="1699" spans="1:17" x14ac:dyDescent="0.3">
      <c r="A1699" s="12" t="s">
        <v>4070</v>
      </c>
      <c r="B1699" s="12" t="s">
        <v>4071</v>
      </c>
      <c r="C1699" s="12" t="s">
        <v>4072</v>
      </c>
      <c r="D1699" s="12">
        <v>201820</v>
      </c>
      <c r="E1699" s="13">
        <v>1</v>
      </c>
      <c r="F1699" s="12" t="s">
        <v>14</v>
      </c>
      <c r="G1699" s="12" t="s">
        <v>1623</v>
      </c>
      <c r="H1699" s="12">
        <v>5</v>
      </c>
      <c r="I1699" s="12">
        <v>4.75</v>
      </c>
      <c r="J1699" s="12">
        <v>5</v>
      </c>
      <c r="K1699" s="12">
        <v>4.93</v>
      </c>
      <c r="L1699" s="12">
        <v>8</v>
      </c>
      <c r="M1699" s="12">
        <v>5</v>
      </c>
      <c r="N1699" s="10" t="str">
        <f>LEFT(Data[[#This Row],[Instructor]],1)</f>
        <v>C</v>
      </c>
      <c r="O1699" s="10" t="str">
        <f>LEFT(Data[[#This Row],[Course Name]],5)</f>
        <v>22886</v>
      </c>
      <c r="P1699" s="11">
        <f t="shared" si="27"/>
        <v>3</v>
      </c>
      <c r="Q1699" s="12">
        <v>63</v>
      </c>
    </row>
    <row r="1700" spans="1:17" x14ac:dyDescent="0.3">
      <c r="A1700" s="12" t="s">
        <v>4073</v>
      </c>
      <c r="B1700" s="12" t="s">
        <v>4074</v>
      </c>
      <c r="C1700" s="12" t="s">
        <v>3437</v>
      </c>
      <c r="D1700" s="12">
        <v>201820</v>
      </c>
      <c r="F1700" s="12" t="s">
        <v>26</v>
      </c>
      <c r="G1700" s="12" t="s">
        <v>444</v>
      </c>
      <c r="H1700" s="12">
        <v>4.33</v>
      </c>
      <c r="I1700" s="12">
        <v>4.28</v>
      </c>
      <c r="J1700" s="12">
        <v>4.55</v>
      </c>
      <c r="K1700" s="12">
        <v>4.3600000000000003</v>
      </c>
      <c r="L1700" s="12">
        <v>14</v>
      </c>
      <c r="M1700" s="12">
        <v>8</v>
      </c>
      <c r="N1700" s="10" t="str">
        <f>LEFT(Data[[#This Row],[Instructor]],1)</f>
        <v>L</v>
      </c>
      <c r="O1700" s="10" t="str">
        <f>LEFT(Data[[#This Row],[Course Name]],5)</f>
        <v>22889</v>
      </c>
      <c r="P1700" s="11">
        <f t="shared" si="27"/>
        <v>6</v>
      </c>
      <c r="Q1700" s="12">
        <v>57</v>
      </c>
    </row>
    <row r="1701" spans="1:17" x14ac:dyDescent="0.3">
      <c r="A1701" s="12" t="s">
        <v>4075</v>
      </c>
      <c r="B1701" s="12" t="s">
        <v>4076</v>
      </c>
      <c r="C1701" s="12" t="s">
        <v>478</v>
      </c>
      <c r="D1701" s="12">
        <v>201820</v>
      </c>
      <c r="F1701" s="12" t="s">
        <v>26</v>
      </c>
      <c r="G1701" s="12" t="s">
        <v>444</v>
      </c>
      <c r="H1701" s="12">
        <v>5</v>
      </c>
      <c r="I1701" s="12">
        <v>4.95</v>
      </c>
      <c r="J1701" s="12">
        <v>4.8499999999999996</v>
      </c>
      <c r="K1701" s="12">
        <v>4.95</v>
      </c>
      <c r="L1701" s="12">
        <v>6</v>
      </c>
      <c r="M1701" s="12">
        <v>5</v>
      </c>
      <c r="N1701" s="10" t="str">
        <f>LEFT(Data[[#This Row],[Instructor]],1)</f>
        <v>M</v>
      </c>
      <c r="O1701" s="10" t="str">
        <f>LEFT(Data[[#This Row],[Course Name]],5)</f>
        <v>22891</v>
      </c>
      <c r="P1701" s="11">
        <f t="shared" si="27"/>
        <v>1</v>
      </c>
      <c r="Q1701" s="12">
        <v>83</v>
      </c>
    </row>
    <row r="1702" spans="1:17" x14ac:dyDescent="0.3">
      <c r="A1702" s="12" t="s">
        <v>4077</v>
      </c>
      <c r="B1702" s="12" t="s">
        <v>4078</v>
      </c>
      <c r="C1702" s="12" t="s">
        <v>2369</v>
      </c>
      <c r="D1702" s="12">
        <v>201820</v>
      </c>
      <c r="F1702" s="12" t="s">
        <v>26</v>
      </c>
      <c r="G1702" s="12" t="s">
        <v>444</v>
      </c>
      <c r="H1702" s="12">
        <v>4.8499999999999996</v>
      </c>
      <c r="I1702" s="12">
        <v>4.8</v>
      </c>
      <c r="J1702" s="12">
        <v>4.33</v>
      </c>
      <c r="K1702" s="12">
        <v>4.72</v>
      </c>
      <c r="L1702" s="12">
        <v>11</v>
      </c>
      <c r="M1702" s="12">
        <v>6</v>
      </c>
      <c r="N1702" s="10" t="str">
        <f>LEFT(Data[[#This Row],[Instructor]],1)</f>
        <v>F</v>
      </c>
      <c r="O1702" s="10" t="str">
        <f>LEFT(Data[[#This Row],[Course Name]],5)</f>
        <v>22892</v>
      </c>
      <c r="P1702" s="11">
        <f t="shared" si="27"/>
        <v>5</v>
      </c>
      <c r="Q1702" s="12">
        <v>55</v>
      </c>
    </row>
    <row r="1703" spans="1:17" x14ac:dyDescent="0.3">
      <c r="A1703" s="12" t="s">
        <v>4079</v>
      </c>
      <c r="B1703" s="12" t="s">
        <v>4080</v>
      </c>
      <c r="C1703" s="12" t="s">
        <v>3757</v>
      </c>
      <c r="D1703" s="12">
        <v>201820</v>
      </c>
      <c r="F1703" s="12" t="s">
        <v>26</v>
      </c>
      <c r="G1703" s="12" t="s">
        <v>444</v>
      </c>
      <c r="H1703" s="12">
        <v>4.0599999999999996</v>
      </c>
      <c r="I1703" s="12">
        <v>3.5</v>
      </c>
      <c r="J1703" s="12">
        <v>2.75</v>
      </c>
      <c r="K1703" s="12">
        <v>3.59</v>
      </c>
      <c r="L1703" s="12">
        <v>6</v>
      </c>
      <c r="M1703" s="12">
        <v>4</v>
      </c>
      <c r="N1703" s="10" t="str">
        <f>LEFT(Data[[#This Row],[Instructor]],1)</f>
        <v>R</v>
      </c>
      <c r="O1703" s="10" t="str">
        <f>LEFT(Data[[#This Row],[Course Name]],5)</f>
        <v>22894</v>
      </c>
      <c r="P1703" s="11">
        <f t="shared" si="27"/>
        <v>2</v>
      </c>
      <c r="Q1703" s="12">
        <v>67</v>
      </c>
    </row>
    <row r="1704" spans="1:17" x14ac:dyDescent="0.3">
      <c r="A1704" s="12" t="s">
        <v>4081</v>
      </c>
      <c r="B1704" s="12" t="s">
        <v>4082</v>
      </c>
      <c r="C1704" s="12" t="s">
        <v>696</v>
      </c>
      <c r="D1704" s="12">
        <v>201820</v>
      </c>
      <c r="E1704" s="13">
        <v>1</v>
      </c>
      <c r="F1704" s="12" t="s">
        <v>14</v>
      </c>
      <c r="G1704" s="12" t="s">
        <v>222</v>
      </c>
      <c r="H1704" s="12">
        <v>3.81</v>
      </c>
      <c r="I1704" s="12">
        <v>4.25</v>
      </c>
      <c r="J1704" s="12">
        <v>4.33</v>
      </c>
      <c r="K1704" s="12">
        <v>4.0599999999999996</v>
      </c>
      <c r="L1704" s="12">
        <v>31</v>
      </c>
      <c r="M1704" s="12">
        <v>9</v>
      </c>
      <c r="N1704" s="10" t="str">
        <f>LEFT(Data[[#This Row],[Instructor]],1)</f>
        <v>R</v>
      </c>
      <c r="O1704" s="10" t="str">
        <f>LEFT(Data[[#This Row],[Course Name]],5)</f>
        <v>22895</v>
      </c>
      <c r="P1704" s="11">
        <f t="shared" si="27"/>
        <v>22</v>
      </c>
      <c r="Q1704" s="12">
        <v>29</v>
      </c>
    </row>
    <row r="1705" spans="1:17" x14ac:dyDescent="0.3">
      <c r="A1705" s="12" t="s">
        <v>4083</v>
      </c>
      <c r="B1705" s="12" t="s">
        <v>4084</v>
      </c>
      <c r="C1705" s="12" t="s">
        <v>4085</v>
      </c>
      <c r="D1705" s="12">
        <v>201820</v>
      </c>
      <c r="E1705" s="13">
        <v>1</v>
      </c>
      <c r="F1705" s="12" t="s">
        <v>14</v>
      </c>
      <c r="G1705" s="12" t="s">
        <v>222</v>
      </c>
      <c r="H1705" s="12">
        <v>4.3899999999999997</v>
      </c>
      <c r="I1705" s="12">
        <v>4.49</v>
      </c>
      <c r="J1705" s="12">
        <v>4.6100000000000003</v>
      </c>
      <c r="K1705" s="12">
        <v>4.47</v>
      </c>
      <c r="L1705" s="12">
        <v>32</v>
      </c>
      <c r="M1705" s="12">
        <v>7</v>
      </c>
      <c r="N1705" s="10" t="str">
        <f>LEFT(Data[[#This Row],[Instructor]],1)</f>
        <v>W</v>
      </c>
      <c r="O1705" s="10" t="str">
        <f>LEFT(Data[[#This Row],[Course Name]],5)</f>
        <v>22896</v>
      </c>
      <c r="P1705" s="11">
        <f t="shared" si="27"/>
        <v>25</v>
      </c>
      <c r="Q1705" s="12">
        <v>22</v>
      </c>
    </row>
    <row r="1706" spans="1:17" x14ac:dyDescent="0.3">
      <c r="A1706" s="12" t="s">
        <v>4086</v>
      </c>
      <c r="B1706" s="12" t="s">
        <v>4087</v>
      </c>
      <c r="C1706" s="12" t="s">
        <v>4085</v>
      </c>
      <c r="D1706" s="12">
        <v>201820</v>
      </c>
      <c r="E1706" s="13">
        <v>1</v>
      </c>
      <c r="F1706" s="12" t="s">
        <v>14</v>
      </c>
      <c r="G1706" s="12" t="s">
        <v>222</v>
      </c>
      <c r="H1706" s="12">
        <v>4.25</v>
      </c>
      <c r="I1706" s="12">
        <v>4.5999999999999996</v>
      </c>
      <c r="J1706" s="12">
        <v>4.5999999999999996</v>
      </c>
      <c r="K1706" s="12">
        <v>4.4400000000000004</v>
      </c>
      <c r="L1706" s="12">
        <v>24</v>
      </c>
      <c r="M1706" s="12">
        <v>5</v>
      </c>
      <c r="N1706" s="10" t="str">
        <f>LEFT(Data[[#This Row],[Instructor]],1)</f>
        <v>W</v>
      </c>
      <c r="O1706" s="10" t="str">
        <f>LEFT(Data[[#This Row],[Course Name]],5)</f>
        <v>22897</v>
      </c>
      <c r="P1706" s="11">
        <f t="shared" si="27"/>
        <v>19</v>
      </c>
      <c r="Q1706" s="12">
        <v>21</v>
      </c>
    </row>
    <row r="1707" spans="1:17" x14ac:dyDescent="0.3">
      <c r="A1707" s="12" t="s">
        <v>4088</v>
      </c>
      <c r="B1707" s="12" t="s">
        <v>4089</v>
      </c>
      <c r="C1707" s="12" t="s">
        <v>4085</v>
      </c>
      <c r="D1707" s="12">
        <v>201820</v>
      </c>
      <c r="E1707" s="13">
        <v>1</v>
      </c>
      <c r="F1707" s="12" t="s">
        <v>14</v>
      </c>
      <c r="G1707" s="12" t="s">
        <v>222</v>
      </c>
      <c r="H1707" s="12">
        <v>4.2300000000000004</v>
      </c>
      <c r="I1707" s="12">
        <v>4.28</v>
      </c>
      <c r="J1707" s="12">
        <v>4.0999999999999996</v>
      </c>
      <c r="K1707" s="12">
        <v>4.22</v>
      </c>
      <c r="L1707" s="12">
        <v>24</v>
      </c>
      <c r="M1707" s="12">
        <v>6</v>
      </c>
      <c r="N1707" s="10" t="str">
        <f>LEFT(Data[[#This Row],[Instructor]],1)</f>
        <v>W</v>
      </c>
      <c r="O1707" s="10" t="str">
        <f>LEFT(Data[[#This Row],[Course Name]],5)</f>
        <v>22898</v>
      </c>
      <c r="P1707" s="11">
        <f t="shared" si="27"/>
        <v>18</v>
      </c>
      <c r="Q1707" s="12">
        <v>25</v>
      </c>
    </row>
    <row r="1708" spans="1:17" x14ac:dyDescent="0.3">
      <c r="A1708" s="12" t="s">
        <v>4090</v>
      </c>
      <c r="B1708" s="12" t="s">
        <v>4091</v>
      </c>
      <c r="C1708" s="12" t="s">
        <v>4092</v>
      </c>
      <c r="D1708" s="12">
        <v>201820</v>
      </c>
      <c r="E1708" s="13">
        <v>1</v>
      </c>
      <c r="F1708" s="12" t="s">
        <v>14</v>
      </c>
      <c r="G1708" s="12" t="s">
        <v>222</v>
      </c>
      <c r="H1708" s="12">
        <v>4.71</v>
      </c>
      <c r="I1708" s="12">
        <v>4.6399999999999997</v>
      </c>
      <c r="J1708" s="12">
        <v>4.6100000000000003</v>
      </c>
      <c r="K1708" s="12">
        <v>4.67</v>
      </c>
      <c r="L1708" s="12">
        <v>31</v>
      </c>
      <c r="M1708" s="12">
        <v>14</v>
      </c>
      <c r="N1708" s="10" t="str">
        <f>LEFT(Data[[#This Row],[Instructor]],1)</f>
        <v>R</v>
      </c>
      <c r="O1708" s="10" t="str">
        <f>LEFT(Data[[#This Row],[Course Name]],5)</f>
        <v>22899</v>
      </c>
      <c r="P1708" s="11">
        <f t="shared" si="27"/>
        <v>17</v>
      </c>
      <c r="Q1708" s="12">
        <v>45</v>
      </c>
    </row>
    <row r="1709" spans="1:17" x14ac:dyDescent="0.3">
      <c r="A1709" s="12" t="s">
        <v>4093</v>
      </c>
      <c r="B1709" s="12" t="s">
        <v>4094</v>
      </c>
      <c r="C1709" s="12" t="s">
        <v>4092</v>
      </c>
      <c r="D1709" s="12">
        <v>201820</v>
      </c>
      <c r="E1709" s="13">
        <v>1</v>
      </c>
      <c r="F1709" s="12" t="s">
        <v>14</v>
      </c>
      <c r="G1709" s="12" t="s">
        <v>222</v>
      </c>
      <c r="H1709" s="12">
        <v>4.49</v>
      </c>
      <c r="I1709" s="12">
        <v>4.3600000000000003</v>
      </c>
      <c r="J1709" s="12">
        <v>4.25</v>
      </c>
      <c r="K1709" s="12">
        <v>4.4000000000000004</v>
      </c>
      <c r="L1709" s="12">
        <v>30</v>
      </c>
      <c r="M1709" s="12">
        <v>9</v>
      </c>
      <c r="N1709" s="10" t="str">
        <f>LEFT(Data[[#This Row],[Instructor]],1)</f>
        <v>R</v>
      </c>
      <c r="O1709" s="10" t="str">
        <f>LEFT(Data[[#This Row],[Course Name]],5)</f>
        <v>22900</v>
      </c>
      <c r="P1709" s="11">
        <f t="shared" si="27"/>
        <v>21</v>
      </c>
      <c r="Q1709" s="12">
        <v>30</v>
      </c>
    </row>
    <row r="1710" spans="1:17" x14ac:dyDescent="0.3">
      <c r="A1710" s="12" t="s">
        <v>4095</v>
      </c>
      <c r="B1710" s="12" t="s">
        <v>4096</v>
      </c>
      <c r="C1710" s="12" t="s">
        <v>4092</v>
      </c>
      <c r="D1710" s="12">
        <v>201820</v>
      </c>
      <c r="E1710" s="13">
        <v>1</v>
      </c>
      <c r="F1710" s="12" t="s">
        <v>14</v>
      </c>
      <c r="G1710" s="12" t="s">
        <v>222</v>
      </c>
      <c r="H1710" s="12">
        <v>4.59</v>
      </c>
      <c r="I1710" s="12">
        <v>4.49</v>
      </c>
      <c r="J1710" s="12">
        <v>4.18</v>
      </c>
      <c r="K1710" s="12">
        <v>4.46</v>
      </c>
      <c r="L1710" s="12">
        <v>31</v>
      </c>
      <c r="M1710" s="12">
        <v>7</v>
      </c>
      <c r="N1710" s="10" t="str">
        <f>LEFT(Data[[#This Row],[Instructor]],1)</f>
        <v>R</v>
      </c>
      <c r="O1710" s="10" t="str">
        <f>LEFT(Data[[#This Row],[Course Name]],5)</f>
        <v>22901</v>
      </c>
      <c r="P1710" s="11">
        <f t="shared" si="27"/>
        <v>24</v>
      </c>
      <c r="Q1710" s="12">
        <v>23</v>
      </c>
    </row>
    <row r="1711" spans="1:17" x14ac:dyDescent="0.3">
      <c r="A1711" s="12" t="s">
        <v>4097</v>
      </c>
      <c r="B1711" s="12" t="s">
        <v>4098</v>
      </c>
      <c r="C1711" s="12" t="s">
        <v>4099</v>
      </c>
      <c r="D1711" s="12">
        <v>201820</v>
      </c>
      <c r="E1711" s="13">
        <v>1</v>
      </c>
      <c r="F1711" s="12" t="s">
        <v>14</v>
      </c>
      <c r="G1711" s="12" t="s">
        <v>222</v>
      </c>
      <c r="H1711" s="12">
        <v>4.66</v>
      </c>
      <c r="I1711" s="12">
        <v>4.8</v>
      </c>
      <c r="J1711" s="12">
        <v>4.72</v>
      </c>
      <c r="K1711" s="12">
        <v>4.71</v>
      </c>
      <c r="L1711" s="12">
        <v>35</v>
      </c>
      <c r="M1711" s="12">
        <v>8</v>
      </c>
      <c r="N1711" s="10" t="str">
        <f>LEFT(Data[[#This Row],[Instructor]],1)</f>
        <v>L</v>
      </c>
      <c r="O1711" s="10" t="str">
        <f>LEFT(Data[[#This Row],[Course Name]],5)</f>
        <v>22902</v>
      </c>
      <c r="P1711" s="11">
        <f t="shared" si="27"/>
        <v>27</v>
      </c>
      <c r="Q1711" s="12">
        <v>23</v>
      </c>
    </row>
    <row r="1712" spans="1:17" x14ac:dyDescent="0.3">
      <c r="A1712" s="12" t="s">
        <v>4100</v>
      </c>
      <c r="B1712" s="12" t="s">
        <v>4101</v>
      </c>
      <c r="C1712" s="12" t="s">
        <v>4099</v>
      </c>
      <c r="D1712" s="12">
        <v>201820</v>
      </c>
      <c r="E1712" s="13">
        <v>1</v>
      </c>
      <c r="F1712" s="12" t="s">
        <v>14</v>
      </c>
      <c r="G1712" s="12" t="s">
        <v>222</v>
      </c>
      <c r="H1712" s="12">
        <v>4.51</v>
      </c>
      <c r="I1712" s="12">
        <v>4.5599999999999996</v>
      </c>
      <c r="J1712" s="12">
        <v>4.3499999999999996</v>
      </c>
      <c r="K1712" s="12">
        <v>4.49</v>
      </c>
      <c r="L1712" s="12">
        <v>34</v>
      </c>
      <c r="M1712" s="12">
        <v>14</v>
      </c>
      <c r="N1712" s="10" t="str">
        <f>LEFT(Data[[#This Row],[Instructor]],1)</f>
        <v>L</v>
      </c>
      <c r="O1712" s="10" t="str">
        <f>LEFT(Data[[#This Row],[Course Name]],5)</f>
        <v>22903</v>
      </c>
      <c r="P1712" s="11">
        <f t="shared" si="27"/>
        <v>20</v>
      </c>
      <c r="Q1712" s="12">
        <v>41</v>
      </c>
    </row>
    <row r="1713" spans="1:17" x14ac:dyDescent="0.3">
      <c r="A1713" s="12" t="s">
        <v>4102</v>
      </c>
      <c r="B1713" s="12" t="s">
        <v>4103</v>
      </c>
      <c r="C1713" s="12" t="s">
        <v>4099</v>
      </c>
      <c r="D1713" s="12">
        <v>201820</v>
      </c>
      <c r="E1713" s="13">
        <v>1</v>
      </c>
      <c r="F1713" s="12" t="s">
        <v>14</v>
      </c>
      <c r="G1713" s="12" t="s">
        <v>222</v>
      </c>
      <c r="H1713" s="12">
        <v>4.76</v>
      </c>
      <c r="I1713" s="12">
        <v>4.78</v>
      </c>
      <c r="J1713" s="12">
        <v>4.5599999999999996</v>
      </c>
      <c r="K1713" s="12">
        <v>4.72</v>
      </c>
      <c r="L1713" s="12">
        <v>32</v>
      </c>
      <c r="M1713" s="12">
        <v>9</v>
      </c>
      <c r="N1713" s="10" t="str">
        <f>LEFT(Data[[#This Row],[Instructor]],1)</f>
        <v>L</v>
      </c>
      <c r="O1713" s="10" t="str">
        <f>LEFT(Data[[#This Row],[Course Name]],5)</f>
        <v>22904</v>
      </c>
      <c r="P1713" s="11">
        <f t="shared" si="27"/>
        <v>23</v>
      </c>
      <c r="Q1713" s="12">
        <v>28</v>
      </c>
    </row>
    <row r="1714" spans="1:17" x14ac:dyDescent="0.3">
      <c r="A1714" s="12" t="s">
        <v>4104</v>
      </c>
      <c r="B1714" s="12" t="s">
        <v>4105</v>
      </c>
      <c r="C1714" s="12" t="s">
        <v>3768</v>
      </c>
      <c r="D1714" s="12">
        <v>201820</v>
      </c>
      <c r="E1714" s="13">
        <v>1</v>
      </c>
      <c r="F1714" s="12" t="s">
        <v>14</v>
      </c>
      <c r="G1714" s="12" t="s">
        <v>222</v>
      </c>
      <c r="H1714" s="12">
        <v>4.6900000000000004</v>
      </c>
      <c r="I1714" s="12">
        <v>4.75</v>
      </c>
      <c r="J1714" s="12">
        <v>4.75</v>
      </c>
      <c r="K1714" s="12">
        <v>4.72</v>
      </c>
      <c r="L1714" s="12">
        <v>34</v>
      </c>
      <c r="M1714" s="12">
        <v>13</v>
      </c>
      <c r="N1714" s="10" t="str">
        <f>LEFT(Data[[#This Row],[Instructor]],1)</f>
        <v>S</v>
      </c>
      <c r="O1714" s="10" t="str">
        <f>LEFT(Data[[#This Row],[Course Name]],5)</f>
        <v>22905</v>
      </c>
      <c r="P1714" s="11">
        <f t="shared" si="27"/>
        <v>21</v>
      </c>
      <c r="Q1714" s="12">
        <v>38</v>
      </c>
    </row>
    <row r="1715" spans="1:17" x14ac:dyDescent="0.3">
      <c r="A1715" s="12" t="s">
        <v>4106</v>
      </c>
      <c r="B1715" s="12" t="s">
        <v>4107</v>
      </c>
      <c r="C1715" s="12" t="s">
        <v>3768</v>
      </c>
      <c r="D1715" s="12">
        <v>201820</v>
      </c>
      <c r="E1715" s="13">
        <v>1</v>
      </c>
      <c r="F1715" s="12" t="s">
        <v>14</v>
      </c>
      <c r="G1715" s="12" t="s">
        <v>222</v>
      </c>
      <c r="H1715" s="12">
        <v>4.5999999999999996</v>
      </c>
      <c r="I1715" s="12">
        <v>4.4800000000000004</v>
      </c>
      <c r="J1715" s="12">
        <v>4.6500000000000004</v>
      </c>
      <c r="K1715" s="12">
        <v>4.58</v>
      </c>
      <c r="L1715" s="12">
        <v>35</v>
      </c>
      <c r="M1715" s="12">
        <v>5</v>
      </c>
      <c r="N1715" s="10" t="str">
        <f>LEFT(Data[[#This Row],[Instructor]],1)</f>
        <v>S</v>
      </c>
      <c r="O1715" s="10" t="str">
        <f>LEFT(Data[[#This Row],[Course Name]],5)</f>
        <v>22906</v>
      </c>
      <c r="P1715" s="11">
        <f t="shared" si="27"/>
        <v>30</v>
      </c>
      <c r="Q1715" s="12">
        <v>14</v>
      </c>
    </row>
    <row r="1716" spans="1:17" x14ac:dyDescent="0.3">
      <c r="A1716" s="12" t="s">
        <v>4108</v>
      </c>
      <c r="B1716" s="12" t="s">
        <v>4109</v>
      </c>
      <c r="C1716" s="12" t="s">
        <v>3768</v>
      </c>
      <c r="D1716" s="12">
        <v>201820</v>
      </c>
      <c r="E1716" s="13">
        <v>1</v>
      </c>
      <c r="F1716" s="12" t="s">
        <v>14</v>
      </c>
      <c r="G1716" s="12" t="s">
        <v>222</v>
      </c>
      <c r="H1716" s="12">
        <v>4.5</v>
      </c>
      <c r="I1716" s="12">
        <v>4.47</v>
      </c>
      <c r="J1716" s="12">
        <v>4.47</v>
      </c>
      <c r="K1716" s="12">
        <v>4.49</v>
      </c>
      <c r="L1716" s="12">
        <v>32</v>
      </c>
      <c r="M1716" s="12">
        <v>8</v>
      </c>
      <c r="N1716" s="10" t="str">
        <f>LEFT(Data[[#This Row],[Instructor]],1)</f>
        <v>S</v>
      </c>
      <c r="O1716" s="10" t="str">
        <f>LEFT(Data[[#This Row],[Course Name]],5)</f>
        <v>22907</v>
      </c>
      <c r="P1716" s="11">
        <f t="shared" si="27"/>
        <v>24</v>
      </c>
      <c r="Q1716" s="12">
        <v>25</v>
      </c>
    </row>
    <row r="1717" spans="1:17" x14ac:dyDescent="0.3">
      <c r="A1717" s="12" t="s">
        <v>4110</v>
      </c>
      <c r="B1717" s="12" t="s">
        <v>4111</v>
      </c>
      <c r="C1717" s="12" t="s">
        <v>4092</v>
      </c>
      <c r="D1717" s="12">
        <v>201820</v>
      </c>
      <c r="E1717" s="13">
        <v>1</v>
      </c>
      <c r="F1717" s="12" t="s">
        <v>14</v>
      </c>
      <c r="G1717" s="12" t="s">
        <v>222</v>
      </c>
      <c r="H1717" s="12">
        <v>4.7699999999999996</v>
      </c>
      <c r="I1717" s="12">
        <v>4.82</v>
      </c>
      <c r="J1717" s="12">
        <v>4.75</v>
      </c>
      <c r="K1717" s="12">
        <v>4.78</v>
      </c>
      <c r="L1717" s="12">
        <v>30</v>
      </c>
      <c r="M1717" s="12">
        <v>12</v>
      </c>
      <c r="N1717" s="10" t="str">
        <f>LEFT(Data[[#This Row],[Instructor]],1)</f>
        <v>R</v>
      </c>
      <c r="O1717" s="10" t="str">
        <f>LEFT(Data[[#This Row],[Course Name]],5)</f>
        <v>22908</v>
      </c>
      <c r="P1717" s="11">
        <f t="shared" si="27"/>
        <v>18</v>
      </c>
      <c r="Q1717" s="12">
        <v>40</v>
      </c>
    </row>
    <row r="1718" spans="1:17" x14ac:dyDescent="0.3">
      <c r="A1718" s="12" t="s">
        <v>4112</v>
      </c>
      <c r="B1718" s="12" t="s">
        <v>4113</v>
      </c>
      <c r="C1718" s="12" t="s">
        <v>301</v>
      </c>
      <c r="D1718" s="12">
        <v>201820</v>
      </c>
      <c r="E1718" s="13">
        <v>1</v>
      </c>
      <c r="F1718" s="12" t="s">
        <v>14</v>
      </c>
      <c r="G1718" s="12" t="s">
        <v>222</v>
      </c>
      <c r="H1718" s="12">
        <v>3.98</v>
      </c>
      <c r="I1718" s="12">
        <v>4.2</v>
      </c>
      <c r="J1718" s="12">
        <v>3.75</v>
      </c>
      <c r="K1718" s="12">
        <v>3.99</v>
      </c>
      <c r="L1718" s="12">
        <v>32</v>
      </c>
      <c r="M1718" s="12">
        <v>8</v>
      </c>
      <c r="N1718" s="10" t="str">
        <f>LEFT(Data[[#This Row],[Instructor]],1)</f>
        <v>M</v>
      </c>
      <c r="O1718" s="10" t="str">
        <f>LEFT(Data[[#This Row],[Course Name]],5)</f>
        <v>22910</v>
      </c>
      <c r="P1718" s="11">
        <f t="shared" si="27"/>
        <v>24</v>
      </c>
      <c r="Q1718" s="12">
        <v>25</v>
      </c>
    </row>
    <row r="1719" spans="1:17" x14ac:dyDescent="0.3">
      <c r="A1719" s="12" t="s">
        <v>4114</v>
      </c>
      <c r="B1719" s="12" t="s">
        <v>4115</v>
      </c>
      <c r="C1719" s="12" t="s">
        <v>4085</v>
      </c>
      <c r="D1719" s="12">
        <v>201820</v>
      </c>
      <c r="E1719" s="13">
        <v>1</v>
      </c>
      <c r="F1719" s="12" t="s">
        <v>14</v>
      </c>
      <c r="G1719" s="12" t="s">
        <v>222</v>
      </c>
      <c r="H1719" s="12">
        <v>4.34</v>
      </c>
      <c r="I1719" s="12">
        <v>4.53</v>
      </c>
      <c r="J1719" s="12">
        <v>4.7699999999999996</v>
      </c>
      <c r="K1719" s="12">
        <v>4.5</v>
      </c>
      <c r="L1719" s="12">
        <v>35</v>
      </c>
      <c r="M1719" s="12">
        <v>12</v>
      </c>
      <c r="N1719" s="10" t="str">
        <f>LEFT(Data[[#This Row],[Instructor]],1)</f>
        <v>W</v>
      </c>
      <c r="O1719" s="10" t="str">
        <f>LEFT(Data[[#This Row],[Course Name]],5)</f>
        <v>22911</v>
      </c>
      <c r="P1719" s="11">
        <f t="shared" si="27"/>
        <v>23</v>
      </c>
      <c r="Q1719" s="12">
        <v>34</v>
      </c>
    </row>
    <row r="1720" spans="1:17" x14ac:dyDescent="0.3">
      <c r="A1720" s="12" t="s">
        <v>4116</v>
      </c>
      <c r="B1720" s="12" t="s">
        <v>4117</v>
      </c>
      <c r="C1720" s="12" t="s">
        <v>4118</v>
      </c>
      <c r="D1720" s="12">
        <v>201820</v>
      </c>
      <c r="E1720" s="13">
        <v>1</v>
      </c>
      <c r="F1720" s="12" t="s">
        <v>14</v>
      </c>
      <c r="G1720" s="12" t="s">
        <v>222</v>
      </c>
      <c r="H1720" s="12">
        <v>4.8499999999999996</v>
      </c>
      <c r="I1720" s="12">
        <v>4.91</v>
      </c>
      <c r="J1720" s="12">
        <v>4.79</v>
      </c>
      <c r="K1720" s="12">
        <v>4.8499999999999996</v>
      </c>
      <c r="L1720" s="12">
        <v>28</v>
      </c>
      <c r="M1720" s="12">
        <v>14</v>
      </c>
      <c r="N1720" s="10" t="str">
        <f>LEFT(Data[[#This Row],[Instructor]],1)</f>
        <v>V</v>
      </c>
      <c r="O1720" s="10" t="str">
        <f>LEFT(Data[[#This Row],[Course Name]],5)</f>
        <v>22912</v>
      </c>
      <c r="P1720" s="11">
        <f t="shared" si="27"/>
        <v>14</v>
      </c>
      <c r="Q1720" s="12">
        <v>50</v>
      </c>
    </row>
    <row r="1721" spans="1:17" x14ac:dyDescent="0.3">
      <c r="A1721" s="12" t="s">
        <v>4119</v>
      </c>
      <c r="B1721" s="12" t="s">
        <v>4120</v>
      </c>
      <c r="C1721" s="12" t="s">
        <v>225</v>
      </c>
      <c r="D1721" s="12">
        <v>201820</v>
      </c>
      <c r="E1721" s="13">
        <v>1</v>
      </c>
      <c r="F1721" s="12" t="s">
        <v>14</v>
      </c>
      <c r="G1721" s="12" t="s">
        <v>222</v>
      </c>
      <c r="H1721" s="12">
        <v>4.28</v>
      </c>
      <c r="I1721" s="12">
        <v>4.4400000000000004</v>
      </c>
      <c r="J1721" s="12">
        <v>4.6500000000000004</v>
      </c>
      <c r="K1721" s="12">
        <v>4.41</v>
      </c>
      <c r="L1721" s="12">
        <v>34</v>
      </c>
      <c r="M1721" s="12">
        <v>14</v>
      </c>
      <c r="N1721" s="10" t="str">
        <f>LEFT(Data[[#This Row],[Instructor]],1)</f>
        <v>M</v>
      </c>
      <c r="O1721" s="10" t="str">
        <f>LEFT(Data[[#This Row],[Course Name]],5)</f>
        <v>22913</v>
      </c>
      <c r="P1721" s="11">
        <f t="shared" si="27"/>
        <v>20</v>
      </c>
      <c r="Q1721" s="12">
        <v>41</v>
      </c>
    </row>
    <row r="1722" spans="1:17" x14ac:dyDescent="0.3">
      <c r="A1722" s="12" t="s">
        <v>4121</v>
      </c>
      <c r="B1722" s="12" t="s">
        <v>4122</v>
      </c>
      <c r="C1722" s="12" t="s">
        <v>225</v>
      </c>
      <c r="D1722" s="12">
        <v>201820</v>
      </c>
      <c r="E1722" s="13">
        <v>1</v>
      </c>
      <c r="F1722" s="12" t="s">
        <v>14</v>
      </c>
      <c r="G1722" s="12" t="s">
        <v>222</v>
      </c>
      <c r="H1722" s="12">
        <v>4.68</v>
      </c>
      <c r="I1722" s="12">
        <v>4.6900000000000004</v>
      </c>
      <c r="J1722" s="12">
        <v>4.67</v>
      </c>
      <c r="K1722" s="12">
        <v>4.68</v>
      </c>
      <c r="L1722" s="12">
        <v>35</v>
      </c>
      <c r="M1722" s="12">
        <v>9</v>
      </c>
      <c r="N1722" s="10" t="str">
        <f>LEFT(Data[[#This Row],[Instructor]],1)</f>
        <v>M</v>
      </c>
      <c r="O1722" s="10" t="str">
        <f>LEFT(Data[[#This Row],[Course Name]],5)</f>
        <v>22914</v>
      </c>
      <c r="P1722" s="11">
        <f t="shared" si="27"/>
        <v>26</v>
      </c>
      <c r="Q1722" s="12">
        <v>26</v>
      </c>
    </row>
    <row r="1723" spans="1:17" x14ac:dyDescent="0.3">
      <c r="A1723" s="12" t="s">
        <v>4123</v>
      </c>
      <c r="B1723" s="12" t="s">
        <v>4124</v>
      </c>
      <c r="C1723" s="12" t="s">
        <v>228</v>
      </c>
      <c r="D1723" s="12">
        <v>201820</v>
      </c>
      <c r="E1723" s="13">
        <v>1</v>
      </c>
      <c r="F1723" s="12" t="s">
        <v>14</v>
      </c>
      <c r="G1723" s="12" t="s">
        <v>222</v>
      </c>
      <c r="H1723" s="12">
        <v>4.55</v>
      </c>
      <c r="I1723" s="12">
        <v>4.74</v>
      </c>
      <c r="J1723" s="12">
        <v>4.71</v>
      </c>
      <c r="K1723" s="12">
        <v>4.6500000000000004</v>
      </c>
      <c r="L1723" s="12">
        <v>34</v>
      </c>
      <c r="M1723" s="12">
        <v>7</v>
      </c>
      <c r="N1723" s="10" t="str">
        <f>LEFT(Data[[#This Row],[Instructor]],1)</f>
        <v>S</v>
      </c>
      <c r="O1723" s="10" t="str">
        <f>LEFT(Data[[#This Row],[Course Name]],5)</f>
        <v>22915</v>
      </c>
      <c r="P1723" s="11">
        <f t="shared" si="27"/>
        <v>27</v>
      </c>
      <c r="Q1723" s="12">
        <v>21</v>
      </c>
    </row>
    <row r="1724" spans="1:17" x14ac:dyDescent="0.3">
      <c r="A1724" s="12" t="s">
        <v>4125</v>
      </c>
      <c r="B1724" s="12" t="s">
        <v>4126</v>
      </c>
      <c r="C1724" s="12" t="s">
        <v>3843</v>
      </c>
      <c r="D1724" s="12">
        <v>201820</v>
      </c>
      <c r="E1724" s="13">
        <v>1</v>
      </c>
      <c r="F1724" s="12" t="s">
        <v>26</v>
      </c>
      <c r="G1724" s="12" t="s">
        <v>444</v>
      </c>
      <c r="H1724" s="12">
        <v>3.62</v>
      </c>
      <c r="I1724" s="12">
        <v>3.63</v>
      </c>
      <c r="J1724" s="12">
        <v>3.35</v>
      </c>
      <c r="K1724" s="12">
        <v>3.56</v>
      </c>
      <c r="L1724" s="12">
        <v>28</v>
      </c>
      <c r="M1724" s="12">
        <v>13</v>
      </c>
      <c r="N1724" s="10" t="str">
        <f>LEFT(Data[[#This Row],[Instructor]],1)</f>
        <v>S</v>
      </c>
      <c r="O1724" s="10" t="str">
        <f>LEFT(Data[[#This Row],[Course Name]],5)</f>
        <v>22916</v>
      </c>
      <c r="P1724" s="11">
        <f t="shared" si="27"/>
        <v>15</v>
      </c>
      <c r="Q1724" s="12">
        <v>46</v>
      </c>
    </row>
    <row r="1725" spans="1:17" x14ac:dyDescent="0.3">
      <c r="A1725" s="12" t="s">
        <v>4127</v>
      </c>
      <c r="B1725" s="12" t="s">
        <v>4128</v>
      </c>
      <c r="C1725" s="12" t="s">
        <v>1010</v>
      </c>
      <c r="D1725" s="12">
        <v>201820</v>
      </c>
      <c r="E1725" s="13">
        <v>1</v>
      </c>
      <c r="F1725" s="12" t="s">
        <v>26</v>
      </c>
      <c r="G1725" s="12" t="s">
        <v>444</v>
      </c>
      <c r="H1725" s="12">
        <v>3.72</v>
      </c>
      <c r="I1725" s="12">
        <v>3.78</v>
      </c>
      <c r="J1725" s="12">
        <v>4.08</v>
      </c>
      <c r="K1725" s="12">
        <v>3.82</v>
      </c>
      <c r="L1725" s="12">
        <v>22</v>
      </c>
      <c r="M1725" s="12">
        <v>10</v>
      </c>
      <c r="N1725" s="10" t="str">
        <f>LEFT(Data[[#This Row],[Instructor]],1)</f>
        <v>H</v>
      </c>
      <c r="O1725" s="10" t="str">
        <f>LEFT(Data[[#This Row],[Course Name]],5)</f>
        <v>22917</v>
      </c>
      <c r="P1725" s="11">
        <f t="shared" si="27"/>
        <v>12</v>
      </c>
      <c r="Q1725" s="12">
        <v>45</v>
      </c>
    </row>
    <row r="1726" spans="1:17" x14ac:dyDescent="0.3">
      <c r="A1726" s="12" t="s">
        <v>4129</v>
      </c>
      <c r="B1726" s="12" t="s">
        <v>4130</v>
      </c>
      <c r="C1726" s="12" t="s">
        <v>3125</v>
      </c>
      <c r="D1726" s="12">
        <v>201820</v>
      </c>
      <c r="F1726" s="12" t="s">
        <v>21</v>
      </c>
      <c r="G1726" s="12" t="s">
        <v>469</v>
      </c>
      <c r="H1726" s="12">
        <v>4.1500000000000004</v>
      </c>
      <c r="I1726" s="12">
        <v>4.0999999999999996</v>
      </c>
      <c r="J1726" s="12">
        <v>4.29</v>
      </c>
      <c r="K1726" s="12">
        <v>4.17</v>
      </c>
      <c r="L1726" s="12">
        <v>28</v>
      </c>
      <c r="M1726" s="12">
        <v>6</v>
      </c>
      <c r="N1726" s="10" t="str">
        <f>LEFT(Data[[#This Row],[Instructor]],1)</f>
        <v>P</v>
      </c>
      <c r="O1726" s="10" t="str">
        <f>LEFT(Data[[#This Row],[Course Name]],5)</f>
        <v>22918</v>
      </c>
      <c r="P1726" s="11">
        <f t="shared" si="27"/>
        <v>22</v>
      </c>
      <c r="Q1726" s="12">
        <v>21</v>
      </c>
    </row>
    <row r="1727" spans="1:17" x14ac:dyDescent="0.3">
      <c r="A1727" s="12" t="s">
        <v>4131</v>
      </c>
      <c r="B1727" s="12" t="s">
        <v>4132</v>
      </c>
      <c r="C1727" s="12" t="s">
        <v>3125</v>
      </c>
      <c r="D1727" s="12">
        <v>201820</v>
      </c>
      <c r="F1727" s="12" t="s">
        <v>21</v>
      </c>
      <c r="G1727" s="12" t="s">
        <v>469</v>
      </c>
      <c r="H1727" s="12">
        <v>3.63</v>
      </c>
      <c r="I1727" s="12">
        <v>3.6</v>
      </c>
      <c r="J1727" s="12">
        <v>4</v>
      </c>
      <c r="K1727" s="12">
        <v>3.71</v>
      </c>
      <c r="L1727" s="12">
        <v>23</v>
      </c>
      <c r="M1727" s="12">
        <v>1</v>
      </c>
      <c r="N1727" s="10" t="str">
        <f>LEFT(Data[[#This Row],[Instructor]],1)</f>
        <v>P</v>
      </c>
      <c r="O1727" s="10" t="str">
        <f>LEFT(Data[[#This Row],[Course Name]],5)</f>
        <v>22919</v>
      </c>
      <c r="P1727" s="11">
        <f t="shared" si="27"/>
        <v>22</v>
      </c>
      <c r="Q1727" s="12">
        <v>4</v>
      </c>
    </row>
    <row r="1728" spans="1:17" x14ac:dyDescent="0.3">
      <c r="A1728" s="12" t="s">
        <v>4133</v>
      </c>
      <c r="B1728" s="12" t="s">
        <v>4134</v>
      </c>
      <c r="C1728" s="12" t="s">
        <v>4135</v>
      </c>
      <c r="D1728" s="12">
        <v>201820</v>
      </c>
      <c r="F1728" s="12" t="s">
        <v>21</v>
      </c>
      <c r="G1728" s="12" t="s">
        <v>469</v>
      </c>
      <c r="H1728" s="12">
        <v>4.6399999999999997</v>
      </c>
      <c r="I1728" s="12">
        <v>4.6900000000000004</v>
      </c>
      <c r="J1728" s="12">
        <v>4.57</v>
      </c>
      <c r="K1728" s="12">
        <v>4.6399999999999997</v>
      </c>
      <c r="L1728" s="12">
        <v>30</v>
      </c>
      <c r="M1728" s="12">
        <v>7</v>
      </c>
      <c r="N1728" s="10" t="str">
        <f>LEFT(Data[[#This Row],[Instructor]],1)</f>
        <v>R</v>
      </c>
      <c r="O1728" s="10" t="str">
        <f>LEFT(Data[[#This Row],[Course Name]],5)</f>
        <v>22920</v>
      </c>
      <c r="P1728" s="11">
        <f t="shared" si="27"/>
        <v>23</v>
      </c>
      <c r="Q1728" s="12">
        <v>23</v>
      </c>
    </row>
    <row r="1729" spans="1:17" x14ac:dyDescent="0.3">
      <c r="A1729" s="12" t="s">
        <v>4136</v>
      </c>
      <c r="B1729" s="12" t="s">
        <v>4137</v>
      </c>
      <c r="C1729" s="12" t="s">
        <v>4135</v>
      </c>
      <c r="D1729" s="12">
        <v>201820</v>
      </c>
      <c r="F1729" s="12" t="s">
        <v>21</v>
      </c>
      <c r="G1729" s="12" t="s">
        <v>469</v>
      </c>
      <c r="L1729" s="12">
        <v>12</v>
      </c>
      <c r="M1729" s="12">
        <v>0</v>
      </c>
      <c r="N1729" s="10" t="str">
        <f>LEFT(Data[[#This Row],[Instructor]],1)</f>
        <v>R</v>
      </c>
      <c r="O1729" s="10" t="str">
        <f>LEFT(Data[[#This Row],[Course Name]],5)</f>
        <v>22921</v>
      </c>
      <c r="P1729" s="11">
        <f t="shared" si="27"/>
        <v>12</v>
      </c>
      <c r="Q1729" s="12">
        <v>0</v>
      </c>
    </row>
    <row r="1730" spans="1:17" x14ac:dyDescent="0.3">
      <c r="A1730" s="12" t="s">
        <v>4138</v>
      </c>
      <c r="B1730" s="12" t="s">
        <v>4139</v>
      </c>
      <c r="C1730" s="12" t="s">
        <v>3076</v>
      </c>
      <c r="D1730" s="12">
        <v>201820</v>
      </c>
      <c r="F1730" s="12" t="s">
        <v>21</v>
      </c>
      <c r="G1730" s="12" t="s">
        <v>469</v>
      </c>
      <c r="H1730" s="12">
        <v>4.63</v>
      </c>
      <c r="I1730" s="12">
        <v>4.67</v>
      </c>
      <c r="J1730" s="12">
        <v>4.67</v>
      </c>
      <c r="K1730" s="12">
        <v>4.6500000000000004</v>
      </c>
      <c r="L1730" s="12">
        <v>25</v>
      </c>
      <c r="M1730" s="12">
        <v>6</v>
      </c>
      <c r="N1730" s="10" t="str">
        <f>LEFT(Data[[#This Row],[Instructor]],1)</f>
        <v>A</v>
      </c>
      <c r="O1730" s="10" t="str">
        <f>LEFT(Data[[#This Row],[Course Name]],5)</f>
        <v>22922</v>
      </c>
      <c r="P1730" s="11">
        <f t="shared" si="27"/>
        <v>19</v>
      </c>
      <c r="Q1730" s="12">
        <v>24</v>
      </c>
    </row>
    <row r="1731" spans="1:17" x14ac:dyDescent="0.3">
      <c r="A1731" s="12" t="s">
        <v>4140</v>
      </c>
      <c r="B1731" s="12" t="s">
        <v>4141</v>
      </c>
      <c r="C1731" s="12" t="s">
        <v>628</v>
      </c>
      <c r="D1731" s="12">
        <v>201820</v>
      </c>
      <c r="F1731" s="12" t="s">
        <v>21</v>
      </c>
      <c r="G1731" s="12" t="s">
        <v>555</v>
      </c>
      <c r="H1731" s="12">
        <v>4.95</v>
      </c>
      <c r="I1731" s="12">
        <v>4.84</v>
      </c>
      <c r="J1731" s="12">
        <v>4.8</v>
      </c>
      <c r="K1731" s="12">
        <v>4.88</v>
      </c>
      <c r="L1731" s="12">
        <v>6</v>
      </c>
      <c r="M1731" s="12">
        <v>5</v>
      </c>
      <c r="N1731" s="10" t="str">
        <f>LEFT(Data[[#This Row],[Instructor]],1)</f>
        <v>O</v>
      </c>
      <c r="O1731" s="10" t="str">
        <f>LEFT(Data[[#This Row],[Course Name]],5)</f>
        <v>22923</v>
      </c>
      <c r="P1731" s="11">
        <f t="shared" si="27"/>
        <v>1</v>
      </c>
      <c r="Q1731" s="12">
        <v>83</v>
      </c>
    </row>
    <row r="1732" spans="1:17" x14ac:dyDescent="0.3">
      <c r="A1732" s="12" t="s">
        <v>4142</v>
      </c>
      <c r="B1732" s="12" t="s">
        <v>4143</v>
      </c>
      <c r="C1732" s="12" t="s">
        <v>2554</v>
      </c>
      <c r="D1732" s="12">
        <v>201820</v>
      </c>
      <c r="E1732" s="13">
        <v>1</v>
      </c>
      <c r="F1732" s="12" t="s">
        <v>42</v>
      </c>
      <c r="G1732" s="12" t="s">
        <v>44</v>
      </c>
      <c r="H1732" s="12">
        <v>5</v>
      </c>
      <c r="I1732" s="12">
        <v>5</v>
      </c>
      <c r="J1732" s="12">
        <v>5</v>
      </c>
      <c r="K1732" s="12">
        <v>5</v>
      </c>
      <c r="L1732" s="12">
        <v>6</v>
      </c>
      <c r="M1732" s="12">
        <v>2</v>
      </c>
      <c r="N1732" s="10" t="str">
        <f>LEFT(Data[[#This Row],[Instructor]],1)</f>
        <v>B</v>
      </c>
      <c r="O1732" s="10" t="str">
        <f>LEFT(Data[[#This Row],[Course Name]],5)</f>
        <v>22926</v>
      </c>
      <c r="P1732" s="11">
        <f t="shared" si="27"/>
        <v>4</v>
      </c>
      <c r="Q1732" s="12">
        <v>33</v>
      </c>
    </row>
    <row r="1733" spans="1:17" x14ac:dyDescent="0.3">
      <c r="A1733" s="12" t="s">
        <v>4144</v>
      </c>
      <c r="B1733" s="12" t="s">
        <v>4145</v>
      </c>
      <c r="C1733" s="12" t="s">
        <v>2225</v>
      </c>
      <c r="D1733" s="12">
        <v>201820</v>
      </c>
      <c r="F1733" s="12" t="s">
        <v>14</v>
      </c>
      <c r="G1733" s="12" t="s">
        <v>45</v>
      </c>
      <c r="H1733" s="12">
        <v>3.91</v>
      </c>
      <c r="I1733" s="12">
        <v>4.4000000000000004</v>
      </c>
      <c r="J1733" s="12">
        <v>3.75</v>
      </c>
      <c r="K1733" s="12">
        <v>4.01</v>
      </c>
      <c r="L1733" s="12">
        <v>15</v>
      </c>
      <c r="M1733" s="12">
        <v>4</v>
      </c>
      <c r="N1733" s="10" t="str">
        <f>LEFT(Data[[#This Row],[Instructor]],1)</f>
        <v>D</v>
      </c>
      <c r="O1733" s="10" t="str">
        <f>LEFT(Data[[#This Row],[Course Name]],5)</f>
        <v>22928</v>
      </c>
      <c r="P1733" s="11">
        <f t="shared" si="27"/>
        <v>11</v>
      </c>
      <c r="Q1733" s="12">
        <v>27</v>
      </c>
    </row>
    <row r="1734" spans="1:17" x14ac:dyDescent="0.3">
      <c r="A1734" s="12" t="s">
        <v>4146</v>
      </c>
      <c r="B1734" s="12" t="s">
        <v>4147</v>
      </c>
      <c r="C1734" s="12" t="s">
        <v>2388</v>
      </c>
      <c r="D1734" s="12">
        <v>201820</v>
      </c>
      <c r="F1734" s="12" t="s">
        <v>14</v>
      </c>
      <c r="G1734" s="12" t="s">
        <v>45</v>
      </c>
      <c r="H1734" s="12">
        <v>3.91</v>
      </c>
      <c r="I1734" s="12">
        <v>4.3499999999999996</v>
      </c>
      <c r="J1734" s="12">
        <v>3.88</v>
      </c>
      <c r="K1734" s="12">
        <v>4.03</v>
      </c>
      <c r="L1734" s="12">
        <v>9</v>
      </c>
      <c r="M1734" s="12">
        <v>4</v>
      </c>
      <c r="N1734" s="10" t="str">
        <f>LEFT(Data[[#This Row],[Instructor]],1)</f>
        <v>J</v>
      </c>
      <c r="O1734" s="10" t="str">
        <f>LEFT(Data[[#This Row],[Course Name]],5)</f>
        <v>22929</v>
      </c>
      <c r="P1734" s="11">
        <f t="shared" si="27"/>
        <v>5</v>
      </c>
      <c r="Q1734" s="12">
        <v>44</v>
      </c>
    </row>
    <row r="1735" spans="1:17" x14ac:dyDescent="0.3">
      <c r="A1735" s="12" t="s">
        <v>4148</v>
      </c>
      <c r="B1735" s="12" t="s">
        <v>4149</v>
      </c>
      <c r="C1735" s="12" t="s">
        <v>4150</v>
      </c>
      <c r="D1735" s="12">
        <v>201820</v>
      </c>
      <c r="F1735" s="12" t="s">
        <v>14</v>
      </c>
      <c r="G1735" s="12" t="s">
        <v>45</v>
      </c>
      <c r="L1735" s="12">
        <v>6</v>
      </c>
      <c r="M1735" s="12">
        <v>0</v>
      </c>
      <c r="N1735" s="10" t="str">
        <f>LEFT(Data[[#This Row],[Instructor]],1)</f>
        <v>M</v>
      </c>
      <c r="O1735" s="10" t="str">
        <f>LEFT(Data[[#This Row],[Course Name]],5)</f>
        <v>22931</v>
      </c>
      <c r="P1735" s="11">
        <f t="shared" si="27"/>
        <v>6</v>
      </c>
      <c r="Q1735" s="12">
        <v>0</v>
      </c>
    </row>
    <row r="1736" spans="1:17" x14ac:dyDescent="0.3">
      <c r="A1736" s="12" t="s">
        <v>4151</v>
      </c>
      <c r="B1736" s="12" t="s">
        <v>4152</v>
      </c>
      <c r="C1736" s="12" t="s">
        <v>2388</v>
      </c>
      <c r="D1736" s="12">
        <v>201820</v>
      </c>
      <c r="F1736" s="12" t="s">
        <v>14</v>
      </c>
      <c r="G1736" s="12" t="s">
        <v>45</v>
      </c>
      <c r="H1736" s="12">
        <v>5</v>
      </c>
      <c r="I1736" s="12">
        <v>5</v>
      </c>
      <c r="J1736" s="12">
        <v>5</v>
      </c>
      <c r="K1736" s="12">
        <v>5</v>
      </c>
      <c r="L1736" s="12">
        <v>9</v>
      </c>
      <c r="M1736" s="12">
        <v>1</v>
      </c>
      <c r="N1736" s="10" t="str">
        <f>LEFT(Data[[#This Row],[Instructor]],1)</f>
        <v>J</v>
      </c>
      <c r="O1736" s="10" t="str">
        <f>LEFT(Data[[#This Row],[Course Name]],5)</f>
        <v>22936</v>
      </c>
      <c r="P1736" s="11">
        <f t="shared" si="27"/>
        <v>8</v>
      </c>
      <c r="Q1736" s="12">
        <v>11</v>
      </c>
    </row>
    <row r="1737" spans="1:17" x14ac:dyDescent="0.3">
      <c r="A1737" s="12" t="s">
        <v>4153</v>
      </c>
      <c r="B1737" s="12" t="s">
        <v>4154</v>
      </c>
      <c r="C1737" s="12" t="s">
        <v>2388</v>
      </c>
      <c r="D1737" s="12">
        <v>201820</v>
      </c>
      <c r="F1737" s="12" t="s">
        <v>14</v>
      </c>
      <c r="G1737" s="12" t="s">
        <v>45</v>
      </c>
      <c r="L1737" s="12">
        <v>7</v>
      </c>
      <c r="M1737" s="12">
        <v>0</v>
      </c>
      <c r="N1737" s="10" t="str">
        <f>LEFT(Data[[#This Row],[Instructor]],1)</f>
        <v>J</v>
      </c>
      <c r="O1737" s="10" t="str">
        <f>LEFT(Data[[#This Row],[Course Name]],5)</f>
        <v>22937</v>
      </c>
      <c r="P1737" s="11">
        <f t="shared" ref="P1737:P1800" si="28">L1737-M1737</f>
        <v>7</v>
      </c>
      <c r="Q1737" s="12">
        <v>0</v>
      </c>
    </row>
    <row r="1738" spans="1:17" x14ac:dyDescent="0.3">
      <c r="A1738" s="12" t="s">
        <v>4155</v>
      </c>
      <c r="B1738" s="12" t="s">
        <v>4156</v>
      </c>
      <c r="C1738" s="12" t="s">
        <v>54</v>
      </c>
      <c r="D1738" s="12">
        <v>201820</v>
      </c>
      <c r="F1738" s="12" t="s">
        <v>14</v>
      </c>
      <c r="G1738" s="12" t="s">
        <v>45</v>
      </c>
      <c r="H1738" s="12">
        <v>4.9400000000000004</v>
      </c>
      <c r="I1738" s="12">
        <v>5</v>
      </c>
      <c r="J1738" s="12">
        <v>5</v>
      </c>
      <c r="K1738" s="12">
        <v>4.97</v>
      </c>
      <c r="L1738" s="12">
        <v>12</v>
      </c>
      <c r="M1738" s="12">
        <v>2</v>
      </c>
      <c r="N1738" s="10" t="str">
        <f>LEFT(Data[[#This Row],[Instructor]],1)</f>
        <v>K</v>
      </c>
      <c r="O1738" s="10" t="str">
        <f>LEFT(Data[[#This Row],[Course Name]],5)</f>
        <v>22942</v>
      </c>
      <c r="P1738" s="11">
        <f t="shared" si="28"/>
        <v>10</v>
      </c>
      <c r="Q1738" s="12">
        <v>17</v>
      </c>
    </row>
    <row r="1739" spans="1:17" x14ac:dyDescent="0.3">
      <c r="A1739" s="12" t="s">
        <v>4157</v>
      </c>
      <c r="B1739" s="12" t="s">
        <v>4158</v>
      </c>
      <c r="C1739" s="12" t="s">
        <v>379</v>
      </c>
      <c r="D1739" s="12">
        <v>201820</v>
      </c>
      <c r="E1739" s="13">
        <v>1</v>
      </c>
      <c r="F1739" s="12" t="s">
        <v>26</v>
      </c>
      <c r="G1739" s="12" t="s">
        <v>27</v>
      </c>
      <c r="H1739" s="12">
        <v>4.08</v>
      </c>
      <c r="I1739" s="12">
        <v>3.87</v>
      </c>
      <c r="J1739" s="12">
        <v>3.29</v>
      </c>
      <c r="K1739" s="12">
        <v>3.83</v>
      </c>
      <c r="L1739" s="12">
        <v>31</v>
      </c>
      <c r="M1739" s="12">
        <v>6</v>
      </c>
      <c r="N1739" s="10" t="str">
        <f>LEFT(Data[[#This Row],[Instructor]],1)</f>
        <v>J</v>
      </c>
      <c r="O1739" s="10" t="str">
        <f>LEFT(Data[[#This Row],[Course Name]],5)</f>
        <v>22943</v>
      </c>
      <c r="P1739" s="11">
        <f t="shared" si="28"/>
        <v>25</v>
      </c>
      <c r="Q1739" s="12">
        <v>19</v>
      </c>
    </row>
    <row r="1740" spans="1:17" x14ac:dyDescent="0.3">
      <c r="A1740" s="12" t="s">
        <v>4159</v>
      </c>
      <c r="B1740" s="12" t="s">
        <v>4160</v>
      </c>
      <c r="C1740" s="12" t="s">
        <v>2238</v>
      </c>
      <c r="D1740" s="12">
        <v>201820</v>
      </c>
      <c r="E1740" s="13">
        <v>1</v>
      </c>
      <c r="F1740" s="12" t="s">
        <v>26</v>
      </c>
      <c r="G1740" s="12" t="s">
        <v>27</v>
      </c>
      <c r="H1740" s="12">
        <v>4.26</v>
      </c>
      <c r="I1740" s="12">
        <v>4.22</v>
      </c>
      <c r="J1740" s="12">
        <v>4.04</v>
      </c>
      <c r="K1740" s="12">
        <v>4.2</v>
      </c>
      <c r="L1740" s="12">
        <v>48</v>
      </c>
      <c r="M1740" s="12">
        <v>18</v>
      </c>
      <c r="N1740" s="10" t="str">
        <f>LEFT(Data[[#This Row],[Instructor]],1)</f>
        <v>E</v>
      </c>
      <c r="O1740" s="10" t="str">
        <f>LEFT(Data[[#This Row],[Course Name]],5)</f>
        <v>22944</v>
      </c>
      <c r="P1740" s="11">
        <f t="shared" si="28"/>
        <v>30</v>
      </c>
      <c r="Q1740" s="12">
        <v>38</v>
      </c>
    </row>
    <row r="1741" spans="1:17" x14ac:dyDescent="0.3">
      <c r="A1741" s="12" t="s">
        <v>4161</v>
      </c>
      <c r="B1741" s="12" t="s">
        <v>4162</v>
      </c>
      <c r="C1741" s="12" t="s">
        <v>4163</v>
      </c>
      <c r="D1741" s="12">
        <v>201820</v>
      </c>
      <c r="E1741" s="13">
        <v>1</v>
      </c>
      <c r="F1741" s="12" t="s">
        <v>26</v>
      </c>
      <c r="G1741" s="12" t="s">
        <v>27</v>
      </c>
      <c r="H1741" s="12">
        <v>4.3</v>
      </c>
      <c r="I1741" s="12">
        <v>4.24</v>
      </c>
      <c r="J1741" s="12">
        <v>4.05</v>
      </c>
      <c r="K1741" s="12">
        <v>4.22</v>
      </c>
      <c r="L1741" s="12">
        <v>12</v>
      </c>
      <c r="M1741" s="12">
        <v>5</v>
      </c>
      <c r="N1741" s="10" t="str">
        <f>LEFT(Data[[#This Row],[Instructor]],1)</f>
        <v>P</v>
      </c>
      <c r="O1741" s="10" t="str">
        <f>LEFT(Data[[#This Row],[Course Name]],5)</f>
        <v>22946</v>
      </c>
      <c r="P1741" s="11">
        <f t="shared" si="28"/>
        <v>7</v>
      </c>
      <c r="Q1741" s="12">
        <v>42</v>
      </c>
    </row>
    <row r="1742" spans="1:17" x14ac:dyDescent="0.3">
      <c r="A1742" s="12" t="s">
        <v>4164</v>
      </c>
      <c r="B1742" s="12" t="s">
        <v>4165</v>
      </c>
      <c r="C1742" s="12" t="s">
        <v>1076</v>
      </c>
      <c r="D1742" s="12">
        <v>201820</v>
      </c>
      <c r="E1742" s="13">
        <v>1</v>
      </c>
      <c r="F1742" s="12" t="s">
        <v>26</v>
      </c>
      <c r="G1742" s="12" t="s">
        <v>27</v>
      </c>
      <c r="H1742" s="12">
        <v>5</v>
      </c>
      <c r="I1742" s="12">
        <v>5</v>
      </c>
      <c r="J1742" s="12">
        <v>4.67</v>
      </c>
      <c r="K1742" s="12">
        <v>4.92</v>
      </c>
      <c r="L1742" s="12">
        <v>8</v>
      </c>
      <c r="M1742" s="12">
        <v>3</v>
      </c>
      <c r="N1742" s="10" t="str">
        <f>LEFT(Data[[#This Row],[Instructor]],1)</f>
        <v>W</v>
      </c>
      <c r="O1742" s="10" t="str">
        <f>LEFT(Data[[#This Row],[Course Name]],5)</f>
        <v>22948</v>
      </c>
      <c r="P1742" s="11">
        <f t="shared" si="28"/>
        <v>5</v>
      </c>
      <c r="Q1742" s="12">
        <v>38</v>
      </c>
    </row>
    <row r="1743" spans="1:17" x14ac:dyDescent="0.3">
      <c r="A1743" s="12" t="s">
        <v>4166</v>
      </c>
      <c r="B1743" s="12" t="s">
        <v>4167</v>
      </c>
      <c r="C1743" s="12" t="s">
        <v>4168</v>
      </c>
      <c r="D1743" s="12">
        <v>201820</v>
      </c>
      <c r="E1743" s="13">
        <v>1</v>
      </c>
      <c r="F1743" s="12" t="s">
        <v>26</v>
      </c>
      <c r="G1743" s="12" t="s">
        <v>27</v>
      </c>
      <c r="H1743" s="12">
        <v>5</v>
      </c>
      <c r="I1743" s="12">
        <v>4.2</v>
      </c>
      <c r="J1743" s="12">
        <v>5</v>
      </c>
      <c r="K1743" s="12">
        <v>4.76</v>
      </c>
      <c r="L1743" s="12">
        <v>10</v>
      </c>
      <c r="M1743" s="12">
        <v>1</v>
      </c>
      <c r="N1743" s="10" t="str">
        <f>LEFT(Data[[#This Row],[Instructor]],1)</f>
        <v>R</v>
      </c>
      <c r="O1743" s="10" t="str">
        <f>LEFT(Data[[#This Row],[Course Name]],5)</f>
        <v>22949</v>
      </c>
      <c r="P1743" s="11">
        <f t="shared" si="28"/>
        <v>9</v>
      </c>
      <c r="Q1743" s="12">
        <v>10</v>
      </c>
    </row>
    <row r="1744" spans="1:17" x14ac:dyDescent="0.3">
      <c r="A1744" s="12" t="s">
        <v>4169</v>
      </c>
      <c r="B1744" s="12" t="s">
        <v>4170</v>
      </c>
      <c r="C1744" s="12" t="s">
        <v>4168</v>
      </c>
      <c r="D1744" s="12">
        <v>201820</v>
      </c>
      <c r="E1744" s="13">
        <v>1</v>
      </c>
      <c r="F1744" s="12" t="s">
        <v>26</v>
      </c>
      <c r="G1744" s="12" t="s">
        <v>27</v>
      </c>
      <c r="H1744" s="12">
        <v>3.92</v>
      </c>
      <c r="I1744" s="12">
        <v>3.73</v>
      </c>
      <c r="J1744" s="12">
        <v>4</v>
      </c>
      <c r="K1744" s="12">
        <v>3.88</v>
      </c>
      <c r="L1744" s="12">
        <v>14</v>
      </c>
      <c r="M1744" s="12">
        <v>3</v>
      </c>
      <c r="N1744" s="10" t="str">
        <f>LEFT(Data[[#This Row],[Instructor]],1)</f>
        <v>R</v>
      </c>
      <c r="O1744" s="10" t="str">
        <f>LEFT(Data[[#This Row],[Course Name]],5)</f>
        <v>22951</v>
      </c>
      <c r="P1744" s="11">
        <f t="shared" si="28"/>
        <v>11</v>
      </c>
      <c r="Q1744" s="12">
        <v>21</v>
      </c>
    </row>
    <row r="1745" spans="1:17" x14ac:dyDescent="0.3">
      <c r="A1745" s="12" t="s">
        <v>4171</v>
      </c>
      <c r="B1745" s="12" t="s">
        <v>4172</v>
      </c>
      <c r="C1745" s="12" t="s">
        <v>2238</v>
      </c>
      <c r="D1745" s="12">
        <v>201820</v>
      </c>
      <c r="E1745" s="13">
        <v>1</v>
      </c>
      <c r="F1745" s="12" t="s">
        <v>26</v>
      </c>
      <c r="G1745" s="12" t="s">
        <v>27</v>
      </c>
      <c r="H1745" s="12">
        <v>5</v>
      </c>
      <c r="I1745" s="12">
        <v>4.88</v>
      </c>
      <c r="J1745" s="12">
        <v>4.95</v>
      </c>
      <c r="K1745" s="12">
        <v>4.95</v>
      </c>
      <c r="L1745" s="12">
        <v>10</v>
      </c>
      <c r="M1745" s="12">
        <v>5</v>
      </c>
      <c r="N1745" s="10" t="str">
        <f>LEFT(Data[[#This Row],[Instructor]],1)</f>
        <v>E</v>
      </c>
      <c r="O1745" s="10" t="str">
        <f>LEFT(Data[[#This Row],[Course Name]],5)</f>
        <v>22953</v>
      </c>
      <c r="P1745" s="11">
        <f t="shared" si="28"/>
        <v>5</v>
      </c>
      <c r="Q1745" s="12">
        <v>50</v>
      </c>
    </row>
    <row r="1746" spans="1:17" x14ac:dyDescent="0.3">
      <c r="A1746" s="12" t="s">
        <v>4173</v>
      </c>
      <c r="B1746" s="12" t="s">
        <v>4174</v>
      </c>
      <c r="C1746" s="12" t="s">
        <v>3680</v>
      </c>
      <c r="D1746" s="12">
        <v>201820</v>
      </c>
      <c r="E1746" s="13">
        <v>1</v>
      </c>
      <c r="F1746" s="12" t="s">
        <v>400</v>
      </c>
      <c r="G1746" s="12" t="s">
        <v>401</v>
      </c>
      <c r="H1746" s="12">
        <v>4.9400000000000004</v>
      </c>
      <c r="I1746" s="12">
        <v>4.8</v>
      </c>
      <c r="J1746" s="12">
        <v>2.5</v>
      </c>
      <c r="K1746" s="12">
        <v>4.32</v>
      </c>
      <c r="L1746" s="12">
        <v>5</v>
      </c>
      <c r="M1746" s="12">
        <v>2</v>
      </c>
      <c r="N1746" s="10" t="str">
        <f>LEFT(Data[[#This Row],[Instructor]],1)</f>
        <v>N</v>
      </c>
      <c r="O1746" s="10" t="str">
        <f>LEFT(Data[[#This Row],[Course Name]],5)</f>
        <v>22954</v>
      </c>
      <c r="P1746" s="11">
        <f t="shared" si="28"/>
        <v>3</v>
      </c>
      <c r="Q1746" s="12">
        <v>40</v>
      </c>
    </row>
    <row r="1747" spans="1:17" x14ac:dyDescent="0.3">
      <c r="A1747" s="12" t="s">
        <v>4175</v>
      </c>
      <c r="B1747" s="12" t="s">
        <v>4176</v>
      </c>
      <c r="C1747" s="12" t="s">
        <v>4177</v>
      </c>
      <c r="D1747" s="12">
        <v>201820</v>
      </c>
      <c r="E1747" s="13">
        <v>1</v>
      </c>
      <c r="F1747" s="12" t="s">
        <v>26</v>
      </c>
      <c r="G1747" s="12" t="s">
        <v>27</v>
      </c>
      <c r="L1747" s="12">
        <v>12</v>
      </c>
      <c r="M1747" s="12">
        <v>0</v>
      </c>
      <c r="N1747" s="10" t="str">
        <f>LEFT(Data[[#This Row],[Instructor]],1)</f>
        <v>V</v>
      </c>
      <c r="O1747" s="10" t="str">
        <f>LEFT(Data[[#This Row],[Course Name]],5)</f>
        <v>22955</v>
      </c>
      <c r="P1747" s="11">
        <f t="shared" si="28"/>
        <v>12</v>
      </c>
      <c r="Q1747" s="12">
        <v>0</v>
      </c>
    </row>
    <row r="1748" spans="1:17" x14ac:dyDescent="0.3">
      <c r="A1748" s="12" t="s">
        <v>4178</v>
      </c>
      <c r="B1748" s="12" t="s">
        <v>4179</v>
      </c>
      <c r="C1748" s="12" t="s">
        <v>1104</v>
      </c>
      <c r="D1748" s="12">
        <v>201820</v>
      </c>
      <c r="E1748" s="13">
        <v>1</v>
      </c>
      <c r="F1748" s="12" t="s">
        <v>26</v>
      </c>
      <c r="G1748" s="12" t="s">
        <v>27</v>
      </c>
      <c r="H1748" s="12">
        <v>5</v>
      </c>
      <c r="I1748" s="12">
        <v>5</v>
      </c>
      <c r="J1748" s="12">
        <v>4</v>
      </c>
      <c r="K1748" s="12">
        <v>4.76</v>
      </c>
      <c r="L1748" s="12">
        <v>10</v>
      </c>
      <c r="M1748" s="12">
        <v>1</v>
      </c>
      <c r="N1748" s="10" t="str">
        <f>LEFT(Data[[#This Row],[Instructor]],1)</f>
        <v>M</v>
      </c>
      <c r="O1748" s="10" t="str">
        <f>LEFT(Data[[#This Row],[Course Name]],5)</f>
        <v>22956</v>
      </c>
      <c r="P1748" s="11">
        <f t="shared" si="28"/>
        <v>9</v>
      </c>
      <c r="Q1748" s="12">
        <v>10</v>
      </c>
    </row>
    <row r="1749" spans="1:17" x14ac:dyDescent="0.3">
      <c r="A1749" s="12" t="s">
        <v>4180</v>
      </c>
      <c r="B1749" s="12" t="s">
        <v>4181</v>
      </c>
      <c r="C1749" s="12" t="s">
        <v>3680</v>
      </c>
      <c r="D1749" s="12">
        <v>201820</v>
      </c>
      <c r="E1749" s="13">
        <v>1</v>
      </c>
      <c r="F1749" s="12" t="s">
        <v>400</v>
      </c>
      <c r="G1749" s="12" t="s">
        <v>401</v>
      </c>
      <c r="H1749" s="12">
        <v>4.25</v>
      </c>
      <c r="I1749" s="12">
        <v>4.4000000000000004</v>
      </c>
      <c r="J1749" s="12">
        <v>2.75</v>
      </c>
      <c r="K1749" s="12">
        <v>3.94</v>
      </c>
      <c r="L1749" s="12">
        <v>9</v>
      </c>
      <c r="M1749" s="12">
        <v>3</v>
      </c>
      <c r="N1749" s="10" t="str">
        <f>LEFT(Data[[#This Row],[Instructor]],1)</f>
        <v>N</v>
      </c>
      <c r="O1749" s="10" t="str">
        <f>LEFT(Data[[#This Row],[Course Name]],5)</f>
        <v>22957</v>
      </c>
      <c r="P1749" s="11">
        <f t="shared" si="28"/>
        <v>6</v>
      </c>
      <c r="Q1749" s="12">
        <v>33</v>
      </c>
    </row>
    <row r="1750" spans="1:17" x14ac:dyDescent="0.3">
      <c r="A1750" s="12" t="s">
        <v>4182</v>
      </c>
      <c r="B1750" s="12" t="s">
        <v>4183</v>
      </c>
      <c r="C1750" s="12" t="s">
        <v>1813</v>
      </c>
      <c r="D1750" s="12">
        <v>201820</v>
      </c>
      <c r="E1750" s="13">
        <v>1</v>
      </c>
      <c r="F1750" s="12" t="s">
        <v>26</v>
      </c>
      <c r="G1750" s="12" t="s">
        <v>27</v>
      </c>
      <c r="H1750" s="12">
        <v>5</v>
      </c>
      <c r="I1750" s="12">
        <v>5</v>
      </c>
      <c r="J1750" s="12">
        <v>5</v>
      </c>
      <c r="K1750" s="12">
        <v>5</v>
      </c>
      <c r="L1750" s="12">
        <v>14</v>
      </c>
      <c r="M1750" s="12">
        <v>1</v>
      </c>
      <c r="N1750" s="10" t="str">
        <f>LEFT(Data[[#This Row],[Instructor]],1)</f>
        <v>L</v>
      </c>
      <c r="O1750" s="10" t="str">
        <f>LEFT(Data[[#This Row],[Course Name]],5)</f>
        <v>22958</v>
      </c>
      <c r="P1750" s="11">
        <f t="shared" si="28"/>
        <v>13</v>
      </c>
      <c r="Q1750" s="12">
        <v>7</v>
      </c>
    </row>
    <row r="1751" spans="1:17" x14ac:dyDescent="0.3">
      <c r="A1751" s="12" t="s">
        <v>4184</v>
      </c>
      <c r="B1751" s="12" t="s">
        <v>4185</v>
      </c>
      <c r="C1751" s="12" t="s">
        <v>4186</v>
      </c>
      <c r="D1751" s="12">
        <v>201820</v>
      </c>
      <c r="E1751" s="13">
        <v>1</v>
      </c>
      <c r="F1751" s="12" t="s">
        <v>26</v>
      </c>
      <c r="G1751" s="12" t="s">
        <v>27</v>
      </c>
      <c r="L1751" s="12">
        <v>10</v>
      </c>
      <c r="M1751" s="12">
        <v>0</v>
      </c>
      <c r="N1751" s="10" t="str">
        <f>LEFT(Data[[#This Row],[Instructor]],1)</f>
        <v>N</v>
      </c>
      <c r="O1751" s="10" t="str">
        <f>LEFT(Data[[#This Row],[Course Name]],5)</f>
        <v>22959</v>
      </c>
      <c r="P1751" s="11">
        <f t="shared" si="28"/>
        <v>10</v>
      </c>
      <c r="Q1751" s="12">
        <v>0</v>
      </c>
    </row>
    <row r="1752" spans="1:17" x14ac:dyDescent="0.3">
      <c r="A1752" s="12" t="s">
        <v>4187</v>
      </c>
      <c r="B1752" s="12" t="s">
        <v>4188</v>
      </c>
      <c r="C1752" s="12" t="s">
        <v>1076</v>
      </c>
      <c r="D1752" s="12">
        <v>201820</v>
      </c>
      <c r="E1752" s="13">
        <v>1</v>
      </c>
      <c r="F1752" s="12" t="s">
        <v>26</v>
      </c>
      <c r="G1752" s="12" t="s">
        <v>27</v>
      </c>
      <c r="H1752" s="12">
        <v>5</v>
      </c>
      <c r="I1752" s="12">
        <v>5</v>
      </c>
      <c r="J1752" s="12">
        <v>5</v>
      </c>
      <c r="K1752" s="12">
        <v>5</v>
      </c>
      <c r="L1752" s="12">
        <v>15</v>
      </c>
      <c r="M1752" s="12">
        <v>1</v>
      </c>
      <c r="N1752" s="10" t="str">
        <f>LEFT(Data[[#This Row],[Instructor]],1)</f>
        <v>W</v>
      </c>
      <c r="O1752" s="10" t="str">
        <f>LEFT(Data[[#This Row],[Course Name]],5)</f>
        <v>22960</v>
      </c>
      <c r="P1752" s="11">
        <f t="shared" si="28"/>
        <v>14</v>
      </c>
      <c r="Q1752" s="12">
        <v>7</v>
      </c>
    </row>
    <row r="1753" spans="1:17" x14ac:dyDescent="0.3">
      <c r="A1753" s="12" t="s">
        <v>4187</v>
      </c>
      <c r="B1753" s="12" t="s">
        <v>4188</v>
      </c>
      <c r="C1753" s="12" t="s">
        <v>4186</v>
      </c>
      <c r="D1753" s="12">
        <v>201820</v>
      </c>
      <c r="E1753" s="13">
        <v>1</v>
      </c>
      <c r="F1753" s="12" t="s">
        <v>26</v>
      </c>
      <c r="G1753" s="12" t="s">
        <v>27</v>
      </c>
      <c r="H1753" s="12">
        <v>5</v>
      </c>
      <c r="I1753" s="12">
        <v>5</v>
      </c>
      <c r="J1753" s="12">
        <v>5</v>
      </c>
      <c r="K1753" s="12">
        <v>5</v>
      </c>
      <c r="L1753" s="12">
        <v>15</v>
      </c>
      <c r="M1753" s="12">
        <v>1</v>
      </c>
      <c r="N1753" s="10" t="str">
        <f>LEFT(Data[[#This Row],[Instructor]],1)</f>
        <v>N</v>
      </c>
      <c r="O1753" s="10" t="str">
        <f>LEFT(Data[[#This Row],[Course Name]],5)</f>
        <v>22960</v>
      </c>
      <c r="P1753" s="11">
        <f t="shared" si="28"/>
        <v>14</v>
      </c>
      <c r="Q1753" s="12">
        <v>7</v>
      </c>
    </row>
    <row r="1754" spans="1:17" x14ac:dyDescent="0.3">
      <c r="A1754" s="12" t="s">
        <v>4189</v>
      </c>
      <c r="B1754" s="12" t="s">
        <v>4190</v>
      </c>
      <c r="C1754" s="12" t="s">
        <v>1813</v>
      </c>
      <c r="D1754" s="12">
        <v>201820</v>
      </c>
      <c r="E1754" s="13">
        <v>1</v>
      </c>
      <c r="F1754" s="12" t="s">
        <v>26</v>
      </c>
      <c r="G1754" s="12" t="s">
        <v>27</v>
      </c>
      <c r="H1754" s="12">
        <v>3.5</v>
      </c>
      <c r="I1754" s="12">
        <v>3.4</v>
      </c>
      <c r="J1754" s="12">
        <v>4</v>
      </c>
      <c r="K1754" s="12">
        <v>3.59</v>
      </c>
      <c r="L1754" s="12">
        <v>11</v>
      </c>
      <c r="M1754" s="12">
        <v>1</v>
      </c>
      <c r="N1754" s="10" t="str">
        <f>LEFT(Data[[#This Row],[Instructor]],1)</f>
        <v>L</v>
      </c>
      <c r="O1754" s="10" t="str">
        <f>LEFT(Data[[#This Row],[Course Name]],5)</f>
        <v>22961</v>
      </c>
      <c r="P1754" s="11">
        <f t="shared" si="28"/>
        <v>10</v>
      </c>
      <c r="Q1754" s="12">
        <v>9</v>
      </c>
    </row>
    <row r="1755" spans="1:17" x14ac:dyDescent="0.3">
      <c r="A1755" s="12" t="s">
        <v>4191</v>
      </c>
      <c r="B1755" s="12" t="s">
        <v>4192</v>
      </c>
      <c r="C1755" s="12" t="s">
        <v>1966</v>
      </c>
      <c r="D1755" s="12">
        <v>201820</v>
      </c>
      <c r="F1755" s="12" t="s">
        <v>21</v>
      </c>
      <c r="G1755" s="12" t="s">
        <v>548</v>
      </c>
      <c r="H1755" s="12">
        <v>4.46</v>
      </c>
      <c r="I1755" s="12">
        <v>4.5999999999999996</v>
      </c>
      <c r="J1755" s="12">
        <v>3.7</v>
      </c>
      <c r="K1755" s="12">
        <v>4.32</v>
      </c>
      <c r="L1755" s="12">
        <v>9</v>
      </c>
      <c r="M1755" s="12">
        <v>6</v>
      </c>
      <c r="N1755" s="10" t="str">
        <f>LEFT(Data[[#This Row],[Instructor]],1)</f>
        <v>K</v>
      </c>
      <c r="O1755" s="10" t="str">
        <f>LEFT(Data[[#This Row],[Course Name]],5)</f>
        <v>22967</v>
      </c>
      <c r="P1755" s="11">
        <f t="shared" si="28"/>
        <v>3</v>
      </c>
      <c r="Q1755" s="12">
        <v>67</v>
      </c>
    </row>
    <row r="1756" spans="1:17" x14ac:dyDescent="0.3">
      <c r="A1756" s="12" t="s">
        <v>4193</v>
      </c>
      <c r="B1756" s="12" t="s">
        <v>4194</v>
      </c>
      <c r="C1756" s="12" t="s">
        <v>1818</v>
      </c>
      <c r="D1756" s="12">
        <v>201820</v>
      </c>
      <c r="E1756" s="13">
        <v>1</v>
      </c>
      <c r="F1756" s="12" t="s">
        <v>26</v>
      </c>
      <c r="G1756" s="12" t="s">
        <v>27</v>
      </c>
      <c r="H1756" s="12">
        <v>4.9800000000000004</v>
      </c>
      <c r="I1756" s="12">
        <v>4.88</v>
      </c>
      <c r="J1756" s="12">
        <v>4.8899999999999997</v>
      </c>
      <c r="K1756" s="12">
        <v>4.93</v>
      </c>
      <c r="L1756" s="12">
        <v>16</v>
      </c>
      <c r="M1756" s="12">
        <v>16</v>
      </c>
      <c r="N1756" s="10" t="str">
        <f>LEFT(Data[[#This Row],[Instructor]],1)</f>
        <v>H</v>
      </c>
      <c r="O1756" s="10" t="str">
        <f>LEFT(Data[[#This Row],[Course Name]],5)</f>
        <v>22969</v>
      </c>
      <c r="P1756" s="11">
        <f t="shared" si="28"/>
        <v>0</v>
      </c>
      <c r="Q1756" s="12">
        <v>100</v>
      </c>
    </row>
    <row r="1757" spans="1:17" x14ac:dyDescent="0.3">
      <c r="A1757" s="12" t="s">
        <v>4195</v>
      </c>
      <c r="B1757" s="12" t="s">
        <v>4196</v>
      </c>
      <c r="C1757" s="12" t="s">
        <v>3274</v>
      </c>
      <c r="D1757" s="12">
        <v>201820</v>
      </c>
      <c r="F1757" s="12" t="s">
        <v>21</v>
      </c>
      <c r="G1757" s="12" t="s">
        <v>1208</v>
      </c>
      <c r="H1757" s="12">
        <v>4.66</v>
      </c>
      <c r="I1757" s="12">
        <v>4.42</v>
      </c>
      <c r="J1757" s="12">
        <v>3.96</v>
      </c>
      <c r="K1757" s="12">
        <v>4.42</v>
      </c>
      <c r="L1757" s="12">
        <v>28</v>
      </c>
      <c r="M1757" s="12">
        <v>12</v>
      </c>
      <c r="N1757" s="10" t="str">
        <f>LEFT(Data[[#This Row],[Instructor]],1)</f>
        <v>T</v>
      </c>
      <c r="O1757" s="10" t="str">
        <f>LEFT(Data[[#This Row],[Course Name]],5)</f>
        <v>22972</v>
      </c>
      <c r="P1757" s="11">
        <f t="shared" si="28"/>
        <v>16</v>
      </c>
      <c r="Q1757" s="12">
        <v>43</v>
      </c>
    </row>
    <row r="1758" spans="1:17" x14ac:dyDescent="0.3">
      <c r="A1758" s="12" t="s">
        <v>4197</v>
      </c>
      <c r="B1758" s="12" t="s">
        <v>4198</v>
      </c>
      <c r="C1758" s="12" t="s">
        <v>2572</v>
      </c>
      <c r="D1758" s="12">
        <v>201820</v>
      </c>
      <c r="E1758" s="13">
        <v>1</v>
      </c>
      <c r="F1758" s="12" t="s">
        <v>14</v>
      </c>
      <c r="G1758" s="12" t="s">
        <v>222</v>
      </c>
      <c r="H1758" s="12">
        <v>4.92</v>
      </c>
      <c r="I1758" s="12">
        <v>4.88</v>
      </c>
      <c r="J1758" s="12">
        <v>4.95</v>
      </c>
      <c r="K1758" s="12">
        <v>4.92</v>
      </c>
      <c r="L1758" s="12">
        <v>8</v>
      </c>
      <c r="M1758" s="12">
        <v>5</v>
      </c>
      <c r="N1758" s="10" t="str">
        <f>LEFT(Data[[#This Row],[Instructor]],1)</f>
        <v>S</v>
      </c>
      <c r="O1758" s="10" t="str">
        <f>LEFT(Data[[#This Row],[Course Name]],5)</f>
        <v>22973</v>
      </c>
      <c r="P1758" s="11">
        <f t="shared" si="28"/>
        <v>3</v>
      </c>
      <c r="Q1758" s="12">
        <v>63</v>
      </c>
    </row>
    <row r="1759" spans="1:17" x14ac:dyDescent="0.3">
      <c r="A1759" s="12" t="s">
        <v>4199</v>
      </c>
      <c r="B1759" s="12" t="s">
        <v>4200</v>
      </c>
      <c r="C1759" s="12" t="s">
        <v>1104</v>
      </c>
      <c r="D1759" s="12">
        <v>201820</v>
      </c>
      <c r="E1759" s="13">
        <v>1</v>
      </c>
      <c r="F1759" s="12" t="s">
        <v>26</v>
      </c>
      <c r="G1759" s="12" t="s">
        <v>27</v>
      </c>
      <c r="H1759" s="12">
        <v>4.62</v>
      </c>
      <c r="I1759" s="12">
        <v>4.53</v>
      </c>
      <c r="J1759" s="12">
        <v>4.67</v>
      </c>
      <c r="K1759" s="12">
        <v>4.6100000000000003</v>
      </c>
      <c r="L1759" s="12">
        <v>9</v>
      </c>
      <c r="M1759" s="12">
        <v>3</v>
      </c>
      <c r="N1759" s="10" t="str">
        <f>LEFT(Data[[#This Row],[Instructor]],1)</f>
        <v>M</v>
      </c>
      <c r="O1759" s="10" t="str">
        <f>LEFT(Data[[#This Row],[Course Name]],5)</f>
        <v>22980</v>
      </c>
      <c r="P1759" s="11">
        <f t="shared" si="28"/>
        <v>6</v>
      </c>
      <c r="Q1759" s="12">
        <v>33</v>
      </c>
    </row>
    <row r="1760" spans="1:17" x14ac:dyDescent="0.3">
      <c r="A1760" s="12" t="s">
        <v>4201</v>
      </c>
      <c r="B1760" s="12" t="s">
        <v>4202</v>
      </c>
      <c r="C1760" s="12" t="s">
        <v>3249</v>
      </c>
      <c r="D1760" s="12">
        <v>201820</v>
      </c>
      <c r="F1760" s="12" t="s">
        <v>26</v>
      </c>
      <c r="G1760" s="12" t="s">
        <v>444</v>
      </c>
      <c r="H1760" s="12">
        <v>4.88</v>
      </c>
      <c r="I1760" s="12">
        <v>4.2</v>
      </c>
      <c r="J1760" s="12">
        <v>4.5</v>
      </c>
      <c r="K1760" s="12">
        <v>4.59</v>
      </c>
      <c r="L1760" s="12">
        <v>9</v>
      </c>
      <c r="M1760" s="12">
        <v>1</v>
      </c>
      <c r="N1760" s="10" t="str">
        <f>LEFT(Data[[#This Row],[Instructor]],1)</f>
        <v>J</v>
      </c>
      <c r="O1760" s="10" t="str">
        <f>LEFT(Data[[#This Row],[Course Name]],5)</f>
        <v>22981</v>
      </c>
      <c r="P1760" s="11">
        <f t="shared" si="28"/>
        <v>8</v>
      </c>
      <c r="Q1760" s="12">
        <v>11</v>
      </c>
    </row>
    <row r="1761" spans="1:17" x14ac:dyDescent="0.3">
      <c r="A1761" s="12" t="s">
        <v>4203</v>
      </c>
      <c r="B1761" s="12" t="s">
        <v>4204</v>
      </c>
      <c r="C1761" s="12" t="s">
        <v>4205</v>
      </c>
      <c r="D1761" s="12">
        <v>201820</v>
      </c>
      <c r="F1761" s="12" t="s">
        <v>26</v>
      </c>
      <c r="G1761" s="12" t="s">
        <v>986</v>
      </c>
      <c r="H1761" s="12">
        <v>5</v>
      </c>
      <c r="I1761" s="12">
        <v>5</v>
      </c>
      <c r="J1761" s="12">
        <v>5</v>
      </c>
      <c r="K1761" s="12">
        <v>5</v>
      </c>
      <c r="L1761" s="12">
        <v>20</v>
      </c>
      <c r="M1761" s="12">
        <v>2</v>
      </c>
      <c r="N1761" s="10" t="str">
        <f>LEFT(Data[[#This Row],[Instructor]],1)</f>
        <v>J</v>
      </c>
      <c r="O1761" s="10" t="str">
        <f>LEFT(Data[[#This Row],[Course Name]],5)</f>
        <v>22982</v>
      </c>
      <c r="P1761" s="11">
        <f t="shared" si="28"/>
        <v>18</v>
      </c>
      <c r="Q1761" s="12">
        <v>10</v>
      </c>
    </row>
    <row r="1762" spans="1:17" x14ac:dyDescent="0.3">
      <c r="A1762" s="12" t="s">
        <v>4206</v>
      </c>
      <c r="B1762" s="12" t="s">
        <v>4207</v>
      </c>
      <c r="C1762" s="12" t="s">
        <v>1506</v>
      </c>
      <c r="D1762" s="12">
        <v>201820</v>
      </c>
      <c r="F1762" s="12" t="s">
        <v>21</v>
      </c>
      <c r="G1762" s="12" t="s">
        <v>22</v>
      </c>
      <c r="H1762" s="12">
        <v>4.5</v>
      </c>
      <c r="I1762" s="12">
        <v>3.6</v>
      </c>
      <c r="J1762" s="12">
        <v>4</v>
      </c>
      <c r="K1762" s="12">
        <v>4.12</v>
      </c>
      <c r="L1762" s="12">
        <v>15</v>
      </c>
      <c r="M1762" s="12">
        <v>1</v>
      </c>
      <c r="N1762" s="10" t="str">
        <f>LEFT(Data[[#This Row],[Instructor]],1)</f>
        <v>G</v>
      </c>
      <c r="O1762" s="10" t="str">
        <f>LEFT(Data[[#This Row],[Course Name]],5)</f>
        <v>22983</v>
      </c>
      <c r="P1762" s="11">
        <f t="shared" si="28"/>
        <v>14</v>
      </c>
      <c r="Q1762" s="12">
        <v>7</v>
      </c>
    </row>
    <row r="1763" spans="1:17" x14ac:dyDescent="0.3">
      <c r="A1763" s="12" t="s">
        <v>4208</v>
      </c>
      <c r="B1763" s="12" t="s">
        <v>4209</v>
      </c>
      <c r="C1763" s="12" t="s">
        <v>3225</v>
      </c>
      <c r="D1763" s="12">
        <v>201820</v>
      </c>
      <c r="F1763" s="12" t="s">
        <v>14</v>
      </c>
      <c r="G1763" s="12" t="s">
        <v>45</v>
      </c>
      <c r="H1763" s="12">
        <v>3.35</v>
      </c>
      <c r="I1763" s="12">
        <v>3.27</v>
      </c>
      <c r="J1763" s="12">
        <v>3.33</v>
      </c>
      <c r="K1763" s="12">
        <v>3.32</v>
      </c>
      <c r="L1763" s="12">
        <v>22</v>
      </c>
      <c r="M1763" s="12">
        <v>6</v>
      </c>
      <c r="N1763" s="10" t="str">
        <f>LEFT(Data[[#This Row],[Instructor]],1)</f>
        <v>H</v>
      </c>
      <c r="O1763" s="10" t="str">
        <f>LEFT(Data[[#This Row],[Course Name]],5)</f>
        <v>22984</v>
      </c>
      <c r="P1763" s="11">
        <f t="shared" si="28"/>
        <v>16</v>
      </c>
      <c r="Q1763" s="12">
        <v>27</v>
      </c>
    </row>
    <row r="1764" spans="1:17" x14ac:dyDescent="0.3">
      <c r="A1764" s="12" t="s">
        <v>4210</v>
      </c>
      <c r="B1764" s="12" t="s">
        <v>4211</v>
      </c>
      <c r="C1764" s="12" t="s">
        <v>1163</v>
      </c>
      <c r="D1764" s="12">
        <v>201820</v>
      </c>
      <c r="F1764" s="12" t="s">
        <v>14</v>
      </c>
      <c r="G1764" s="12" t="s">
        <v>45</v>
      </c>
      <c r="H1764" s="12">
        <v>5</v>
      </c>
      <c r="I1764" s="12">
        <v>5</v>
      </c>
      <c r="J1764" s="12">
        <v>5</v>
      </c>
      <c r="K1764" s="12">
        <v>5</v>
      </c>
      <c r="L1764" s="12">
        <v>9</v>
      </c>
      <c r="M1764" s="12">
        <v>1</v>
      </c>
      <c r="N1764" s="10" t="str">
        <f>LEFT(Data[[#This Row],[Instructor]],1)</f>
        <v>T</v>
      </c>
      <c r="O1764" s="10" t="str">
        <f>LEFT(Data[[#This Row],[Course Name]],5)</f>
        <v>22985</v>
      </c>
      <c r="P1764" s="11">
        <f t="shared" si="28"/>
        <v>8</v>
      </c>
      <c r="Q1764" s="12">
        <v>11</v>
      </c>
    </row>
    <row r="1765" spans="1:17" x14ac:dyDescent="0.3">
      <c r="A1765" s="12" t="s">
        <v>4212</v>
      </c>
      <c r="B1765" s="12" t="s">
        <v>4213</v>
      </c>
      <c r="C1765" s="12" t="s">
        <v>2014</v>
      </c>
      <c r="D1765" s="12">
        <v>201820</v>
      </c>
      <c r="F1765" s="12" t="s">
        <v>14</v>
      </c>
      <c r="G1765" s="12" t="s">
        <v>45</v>
      </c>
      <c r="H1765" s="12">
        <v>5</v>
      </c>
      <c r="I1765" s="12">
        <v>5</v>
      </c>
      <c r="J1765" s="12">
        <v>5</v>
      </c>
      <c r="K1765" s="12">
        <v>5</v>
      </c>
      <c r="L1765" s="12">
        <v>8</v>
      </c>
      <c r="M1765" s="12">
        <v>2</v>
      </c>
      <c r="N1765" s="10" t="str">
        <f>LEFT(Data[[#This Row],[Instructor]],1)</f>
        <v>D</v>
      </c>
      <c r="O1765" s="10" t="str">
        <f>LEFT(Data[[#This Row],[Course Name]],5)</f>
        <v>22986</v>
      </c>
      <c r="P1765" s="11">
        <f t="shared" si="28"/>
        <v>6</v>
      </c>
      <c r="Q1765" s="12">
        <v>25</v>
      </c>
    </row>
    <row r="1766" spans="1:17" x14ac:dyDescent="0.3">
      <c r="A1766" s="12" t="s">
        <v>4214</v>
      </c>
      <c r="B1766" s="12" t="s">
        <v>4215</v>
      </c>
      <c r="C1766" s="12" t="s">
        <v>3843</v>
      </c>
      <c r="D1766" s="12">
        <v>201820</v>
      </c>
      <c r="F1766" s="12" t="s">
        <v>26</v>
      </c>
      <c r="G1766" s="12" t="s">
        <v>444</v>
      </c>
      <c r="H1766" s="12">
        <v>4.67</v>
      </c>
      <c r="I1766" s="12">
        <v>4.7300000000000004</v>
      </c>
      <c r="J1766" s="12">
        <v>4.58</v>
      </c>
      <c r="K1766" s="12">
        <v>4.67</v>
      </c>
      <c r="L1766" s="12">
        <v>9</v>
      </c>
      <c r="M1766" s="12">
        <v>6</v>
      </c>
      <c r="N1766" s="10" t="str">
        <f>LEFT(Data[[#This Row],[Instructor]],1)</f>
        <v>S</v>
      </c>
      <c r="O1766" s="10" t="str">
        <f>LEFT(Data[[#This Row],[Course Name]],5)</f>
        <v>22987</v>
      </c>
      <c r="P1766" s="11">
        <f t="shared" si="28"/>
        <v>3</v>
      </c>
      <c r="Q1766" s="12">
        <v>67</v>
      </c>
    </row>
    <row r="1767" spans="1:17" x14ac:dyDescent="0.3">
      <c r="A1767" s="12" t="s">
        <v>4216</v>
      </c>
      <c r="B1767" s="12" t="s">
        <v>4217</v>
      </c>
      <c r="C1767" s="12" t="s">
        <v>535</v>
      </c>
      <c r="D1767" s="12">
        <v>201820</v>
      </c>
      <c r="F1767" s="12" t="s">
        <v>42</v>
      </c>
      <c r="G1767" s="12" t="s">
        <v>536</v>
      </c>
      <c r="H1767" s="12">
        <v>4.88</v>
      </c>
      <c r="I1767" s="12">
        <v>5</v>
      </c>
      <c r="J1767" s="12">
        <v>4.25</v>
      </c>
      <c r="K1767" s="12">
        <v>4.76</v>
      </c>
      <c r="L1767" s="12">
        <v>5</v>
      </c>
      <c r="M1767" s="12">
        <v>2</v>
      </c>
      <c r="N1767" s="10" t="str">
        <f>LEFT(Data[[#This Row],[Instructor]],1)</f>
        <v>D</v>
      </c>
      <c r="O1767" s="10" t="str">
        <f>LEFT(Data[[#This Row],[Course Name]],5)</f>
        <v>22989</v>
      </c>
      <c r="P1767" s="11">
        <f t="shared" si="28"/>
        <v>3</v>
      </c>
      <c r="Q1767" s="12">
        <v>40</v>
      </c>
    </row>
    <row r="1768" spans="1:17" x14ac:dyDescent="0.3">
      <c r="A1768" s="12" t="s">
        <v>4218</v>
      </c>
      <c r="B1768" s="12" t="s">
        <v>4219</v>
      </c>
      <c r="C1768" s="12" t="s">
        <v>544</v>
      </c>
      <c r="D1768" s="12">
        <v>201820</v>
      </c>
      <c r="E1768" s="13">
        <v>1</v>
      </c>
      <c r="F1768" s="12" t="s">
        <v>26</v>
      </c>
      <c r="G1768" s="12" t="s">
        <v>396</v>
      </c>
      <c r="H1768" s="12">
        <v>4.88</v>
      </c>
      <c r="I1768" s="12">
        <v>4.8</v>
      </c>
      <c r="J1768" s="12">
        <v>4.8</v>
      </c>
      <c r="K1768" s="12">
        <v>4.84</v>
      </c>
      <c r="L1768" s="12">
        <v>19</v>
      </c>
      <c r="M1768" s="12">
        <v>5</v>
      </c>
      <c r="N1768" s="10" t="str">
        <f>LEFT(Data[[#This Row],[Instructor]],1)</f>
        <v>B</v>
      </c>
      <c r="O1768" s="10" t="str">
        <f>LEFT(Data[[#This Row],[Course Name]],5)</f>
        <v>22991</v>
      </c>
      <c r="P1768" s="11">
        <f t="shared" si="28"/>
        <v>14</v>
      </c>
      <c r="Q1768" s="12">
        <v>26</v>
      </c>
    </row>
    <row r="1769" spans="1:17" x14ac:dyDescent="0.3">
      <c r="A1769" s="12" t="s">
        <v>4220</v>
      </c>
      <c r="B1769" s="12" t="s">
        <v>4221</v>
      </c>
      <c r="C1769" s="12" t="s">
        <v>395</v>
      </c>
      <c r="D1769" s="12">
        <v>201820</v>
      </c>
      <c r="E1769" s="13">
        <v>1</v>
      </c>
      <c r="F1769" s="12" t="s">
        <v>26</v>
      </c>
      <c r="G1769" s="12" t="s">
        <v>396</v>
      </c>
      <c r="H1769" s="12">
        <v>3.75</v>
      </c>
      <c r="I1769" s="12">
        <v>3</v>
      </c>
      <c r="J1769" s="12">
        <v>3</v>
      </c>
      <c r="K1769" s="12">
        <v>3.35</v>
      </c>
      <c r="L1769" s="12">
        <v>6</v>
      </c>
      <c r="M1769" s="12">
        <v>3</v>
      </c>
      <c r="N1769" s="10" t="str">
        <f>LEFT(Data[[#This Row],[Instructor]],1)</f>
        <v>T</v>
      </c>
      <c r="O1769" s="10" t="str">
        <f>LEFT(Data[[#This Row],[Course Name]],5)</f>
        <v>22995</v>
      </c>
      <c r="P1769" s="11">
        <f t="shared" si="28"/>
        <v>3</v>
      </c>
      <c r="Q1769" s="12">
        <v>50</v>
      </c>
    </row>
    <row r="1770" spans="1:17" x14ac:dyDescent="0.3">
      <c r="A1770" s="12" t="s">
        <v>4222</v>
      </c>
      <c r="B1770" s="12" t="s">
        <v>4223</v>
      </c>
      <c r="C1770" s="12" t="s">
        <v>1058</v>
      </c>
      <c r="D1770" s="12">
        <v>201820</v>
      </c>
      <c r="E1770" s="13">
        <v>1</v>
      </c>
      <c r="F1770" s="12" t="s">
        <v>26</v>
      </c>
      <c r="G1770" s="12" t="s">
        <v>396</v>
      </c>
      <c r="H1770" s="12">
        <v>4.5</v>
      </c>
      <c r="I1770" s="12">
        <v>5</v>
      </c>
      <c r="J1770" s="12">
        <v>5</v>
      </c>
      <c r="K1770" s="12">
        <v>4.76</v>
      </c>
      <c r="L1770" s="12">
        <v>6</v>
      </c>
      <c r="M1770" s="12">
        <v>1</v>
      </c>
      <c r="N1770" s="10" t="str">
        <f>LEFT(Data[[#This Row],[Instructor]],1)</f>
        <v>L</v>
      </c>
      <c r="O1770" s="10" t="str">
        <f>LEFT(Data[[#This Row],[Course Name]],5)</f>
        <v>22996</v>
      </c>
      <c r="P1770" s="11">
        <f t="shared" si="28"/>
        <v>5</v>
      </c>
      <c r="Q1770" s="12">
        <v>17</v>
      </c>
    </row>
    <row r="1771" spans="1:17" x14ac:dyDescent="0.3">
      <c r="A1771" s="12" t="s">
        <v>4224</v>
      </c>
      <c r="B1771" s="12" t="s">
        <v>4225</v>
      </c>
      <c r="C1771" s="12" t="s">
        <v>558</v>
      </c>
      <c r="D1771" s="12">
        <v>201820</v>
      </c>
      <c r="E1771" s="13">
        <v>1</v>
      </c>
      <c r="F1771" s="12" t="s">
        <v>26</v>
      </c>
      <c r="G1771" s="12" t="s">
        <v>396</v>
      </c>
      <c r="H1771" s="12">
        <v>5</v>
      </c>
      <c r="I1771" s="12">
        <v>4.95</v>
      </c>
      <c r="J1771" s="12">
        <v>4.75</v>
      </c>
      <c r="K1771" s="12">
        <v>4.93</v>
      </c>
      <c r="L1771" s="12">
        <v>10</v>
      </c>
      <c r="M1771" s="12">
        <v>4</v>
      </c>
      <c r="N1771" s="10" t="str">
        <f>LEFT(Data[[#This Row],[Instructor]],1)</f>
        <v>D</v>
      </c>
      <c r="O1771" s="10" t="str">
        <f>LEFT(Data[[#This Row],[Course Name]],5)</f>
        <v>22997</v>
      </c>
      <c r="P1771" s="11">
        <f t="shared" si="28"/>
        <v>6</v>
      </c>
      <c r="Q1771" s="12">
        <v>40</v>
      </c>
    </row>
    <row r="1772" spans="1:17" x14ac:dyDescent="0.3">
      <c r="A1772" s="12" t="s">
        <v>4226</v>
      </c>
      <c r="B1772" s="12" t="s">
        <v>4227</v>
      </c>
      <c r="C1772" s="12" t="s">
        <v>370</v>
      </c>
      <c r="D1772" s="12">
        <v>201820</v>
      </c>
      <c r="F1772" s="12" t="s">
        <v>42</v>
      </c>
      <c r="G1772" s="12" t="s">
        <v>4228</v>
      </c>
      <c r="H1772" s="12">
        <v>5</v>
      </c>
      <c r="I1772" s="12">
        <v>5</v>
      </c>
      <c r="J1772" s="12">
        <v>5</v>
      </c>
      <c r="K1772" s="12">
        <v>5</v>
      </c>
      <c r="L1772" s="12">
        <v>10</v>
      </c>
      <c r="M1772" s="12">
        <v>5</v>
      </c>
      <c r="N1772" s="10" t="str">
        <f>LEFT(Data[[#This Row],[Instructor]],1)</f>
        <v>R</v>
      </c>
      <c r="O1772" s="10" t="str">
        <f>LEFT(Data[[#This Row],[Course Name]],5)</f>
        <v>22999</v>
      </c>
      <c r="P1772" s="11">
        <f t="shared" si="28"/>
        <v>5</v>
      </c>
      <c r="Q1772" s="12">
        <v>50</v>
      </c>
    </row>
    <row r="1773" spans="1:17" x14ac:dyDescent="0.3">
      <c r="A1773" s="12" t="s">
        <v>4229</v>
      </c>
      <c r="B1773" s="12" t="s">
        <v>4230</v>
      </c>
      <c r="C1773" s="12" t="s">
        <v>3948</v>
      </c>
      <c r="D1773" s="12">
        <v>201820</v>
      </c>
      <c r="E1773" s="13">
        <v>1</v>
      </c>
      <c r="F1773" s="12" t="s">
        <v>26</v>
      </c>
      <c r="G1773" s="12" t="s">
        <v>986</v>
      </c>
      <c r="H1773" s="12">
        <v>4.4800000000000004</v>
      </c>
      <c r="I1773" s="12">
        <v>4.5</v>
      </c>
      <c r="J1773" s="12">
        <v>4.17</v>
      </c>
      <c r="K1773" s="12">
        <v>4.41</v>
      </c>
      <c r="L1773" s="12">
        <v>20</v>
      </c>
      <c r="M1773" s="12">
        <v>6</v>
      </c>
      <c r="N1773" s="10" t="str">
        <f>LEFT(Data[[#This Row],[Instructor]],1)</f>
        <v>M</v>
      </c>
      <c r="O1773" s="10" t="str">
        <f>LEFT(Data[[#This Row],[Course Name]],5)</f>
        <v>23002</v>
      </c>
      <c r="P1773" s="11">
        <f t="shared" si="28"/>
        <v>14</v>
      </c>
      <c r="Q1773" s="12">
        <v>30</v>
      </c>
    </row>
    <row r="1774" spans="1:17" x14ac:dyDescent="0.3">
      <c r="A1774" s="12" t="s">
        <v>4231</v>
      </c>
      <c r="B1774" s="12" t="s">
        <v>4232</v>
      </c>
      <c r="C1774" s="12" t="s">
        <v>740</v>
      </c>
      <c r="D1774" s="12">
        <v>201820</v>
      </c>
      <c r="F1774" s="12" t="s">
        <v>21</v>
      </c>
      <c r="G1774" s="12" t="s">
        <v>424</v>
      </c>
      <c r="H1774" s="12">
        <v>3.75</v>
      </c>
      <c r="I1774" s="12">
        <v>3.8</v>
      </c>
      <c r="J1774" s="12">
        <v>3.5</v>
      </c>
      <c r="K1774" s="12">
        <v>3.71</v>
      </c>
      <c r="L1774" s="12">
        <v>18</v>
      </c>
      <c r="M1774" s="12">
        <v>7</v>
      </c>
      <c r="N1774" s="10" t="str">
        <f>LEFT(Data[[#This Row],[Instructor]],1)</f>
        <v>L</v>
      </c>
      <c r="O1774" s="10" t="str">
        <f>LEFT(Data[[#This Row],[Course Name]],5)</f>
        <v>23003</v>
      </c>
      <c r="P1774" s="11">
        <f t="shared" si="28"/>
        <v>11</v>
      </c>
      <c r="Q1774" s="12">
        <v>39</v>
      </c>
    </row>
    <row r="1775" spans="1:17" x14ac:dyDescent="0.3">
      <c r="A1775" s="12" t="s">
        <v>4233</v>
      </c>
      <c r="B1775" s="12" t="s">
        <v>4234</v>
      </c>
      <c r="C1775" s="12" t="s">
        <v>453</v>
      </c>
      <c r="D1775" s="12">
        <v>201820</v>
      </c>
      <c r="E1775" s="13">
        <v>1</v>
      </c>
      <c r="F1775" s="12" t="s">
        <v>26</v>
      </c>
      <c r="G1775" s="12" t="s">
        <v>444</v>
      </c>
      <c r="H1775" s="12">
        <v>2.29</v>
      </c>
      <c r="I1775" s="12">
        <v>2.27</v>
      </c>
      <c r="J1775" s="12">
        <v>2.33</v>
      </c>
      <c r="K1775" s="12">
        <v>2.29</v>
      </c>
      <c r="L1775" s="12">
        <v>5</v>
      </c>
      <c r="M1775" s="12">
        <v>3</v>
      </c>
      <c r="N1775" s="10" t="str">
        <f>LEFT(Data[[#This Row],[Instructor]],1)</f>
        <v>T</v>
      </c>
      <c r="O1775" s="10" t="str">
        <f>LEFT(Data[[#This Row],[Course Name]],5)</f>
        <v>23004</v>
      </c>
      <c r="P1775" s="11">
        <f t="shared" si="28"/>
        <v>2</v>
      </c>
      <c r="Q1775" s="12">
        <v>60</v>
      </c>
    </row>
    <row r="1776" spans="1:17" x14ac:dyDescent="0.3">
      <c r="A1776" s="12" t="s">
        <v>4235</v>
      </c>
      <c r="B1776" s="12" t="s">
        <v>4236</v>
      </c>
      <c r="C1776" s="12" t="s">
        <v>2231</v>
      </c>
      <c r="D1776" s="12">
        <v>201820</v>
      </c>
      <c r="F1776" s="12" t="s">
        <v>14</v>
      </c>
      <c r="G1776" s="12" t="s">
        <v>45</v>
      </c>
      <c r="H1776" s="12">
        <v>4.59</v>
      </c>
      <c r="I1776" s="12">
        <v>4.6500000000000004</v>
      </c>
      <c r="J1776" s="12">
        <v>4.5</v>
      </c>
      <c r="K1776" s="12">
        <v>4.59</v>
      </c>
      <c r="L1776" s="12">
        <v>26</v>
      </c>
      <c r="M1776" s="12">
        <v>8</v>
      </c>
      <c r="N1776" s="10" t="str">
        <f>LEFT(Data[[#This Row],[Instructor]],1)</f>
        <v>J</v>
      </c>
      <c r="O1776" s="10" t="str">
        <f>LEFT(Data[[#This Row],[Course Name]],5)</f>
        <v>23008</v>
      </c>
      <c r="P1776" s="11">
        <f t="shared" si="28"/>
        <v>18</v>
      </c>
      <c r="Q1776" s="12">
        <v>31</v>
      </c>
    </row>
    <row r="1777" spans="1:17" x14ac:dyDescent="0.3">
      <c r="A1777" s="12" t="s">
        <v>4237</v>
      </c>
      <c r="B1777" s="12" t="s">
        <v>4238</v>
      </c>
      <c r="C1777" s="12" t="s">
        <v>666</v>
      </c>
      <c r="D1777" s="12">
        <v>201820</v>
      </c>
      <c r="E1777" s="13">
        <v>1</v>
      </c>
      <c r="F1777" s="12" t="s">
        <v>26</v>
      </c>
      <c r="G1777" s="12" t="s">
        <v>396</v>
      </c>
      <c r="H1777" s="12">
        <v>5</v>
      </c>
      <c r="I1777" s="12">
        <v>5</v>
      </c>
      <c r="J1777" s="12">
        <v>5</v>
      </c>
      <c r="K1777" s="12">
        <v>5</v>
      </c>
      <c r="L1777" s="12">
        <v>7</v>
      </c>
      <c r="M1777" s="12">
        <v>1</v>
      </c>
      <c r="N1777" s="10" t="str">
        <f>LEFT(Data[[#This Row],[Instructor]],1)</f>
        <v>B</v>
      </c>
      <c r="O1777" s="10" t="str">
        <f>LEFT(Data[[#This Row],[Course Name]],5)</f>
        <v>23009</v>
      </c>
      <c r="P1777" s="11">
        <f t="shared" si="28"/>
        <v>6</v>
      </c>
      <c r="Q1777" s="12">
        <v>14</v>
      </c>
    </row>
    <row r="1778" spans="1:17" x14ac:dyDescent="0.3">
      <c r="A1778" s="12" t="s">
        <v>4239</v>
      </c>
      <c r="B1778" s="12" t="s">
        <v>4240</v>
      </c>
      <c r="C1778" s="12" t="s">
        <v>4241</v>
      </c>
      <c r="D1778" s="12">
        <v>201820</v>
      </c>
      <c r="E1778" s="13">
        <v>1</v>
      </c>
      <c r="F1778" s="12" t="s">
        <v>26</v>
      </c>
      <c r="G1778" s="12" t="s">
        <v>396</v>
      </c>
      <c r="H1778" s="12">
        <v>4.08</v>
      </c>
      <c r="I1778" s="12">
        <v>3.33</v>
      </c>
      <c r="J1778" s="12">
        <v>3.5</v>
      </c>
      <c r="K1778" s="12">
        <v>3.73</v>
      </c>
      <c r="L1778" s="12">
        <v>14</v>
      </c>
      <c r="M1778" s="12">
        <v>3</v>
      </c>
      <c r="N1778" s="10" t="str">
        <f>LEFT(Data[[#This Row],[Instructor]],1)</f>
        <v>S</v>
      </c>
      <c r="O1778" s="10" t="str">
        <f>LEFT(Data[[#This Row],[Course Name]],5)</f>
        <v>23011</v>
      </c>
      <c r="P1778" s="11">
        <f t="shared" si="28"/>
        <v>11</v>
      </c>
      <c r="Q1778" s="12">
        <v>21</v>
      </c>
    </row>
    <row r="1779" spans="1:17" x14ac:dyDescent="0.3">
      <c r="A1779" s="12" t="s">
        <v>4242</v>
      </c>
      <c r="B1779" s="12" t="s">
        <v>4243</v>
      </c>
      <c r="C1779" s="12" t="s">
        <v>658</v>
      </c>
      <c r="D1779" s="12">
        <v>201820</v>
      </c>
      <c r="E1779" s="13">
        <v>1</v>
      </c>
      <c r="F1779" s="12" t="s">
        <v>26</v>
      </c>
      <c r="G1779" s="12" t="s">
        <v>396</v>
      </c>
      <c r="H1779" s="12">
        <v>4.6900000000000004</v>
      </c>
      <c r="I1779" s="12">
        <v>4.75</v>
      </c>
      <c r="J1779" s="12">
        <v>4</v>
      </c>
      <c r="K1779" s="12">
        <v>4.54</v>
      </c>
      <c r="L1779" s="12">
        <v>13</v>
      </c>
      <c r="M1779" s="12">
        <v>4</v>
      </c>
      <c r="N1779" s="10" t="str">
        <f>LEFT(Data[[#This Row],[Instructor]],1)</f>
        <v>D</v>
      </c>
      <c r="O1779" s="10" t="str">
        <f>LEFT(Data[[#This Row],[Course Name]],5)</f>
        <v>23012</v>
      </c>
      <c r="P1779" s="11">
        <f t="shared" si="28"/>
        <v>9</v>
      </c>
      <c r="Q1779" s="12">
        <v>31</v>
      </c>
    </row>
    <row r="1780" spans="1:17" x14ac:dyDescent="0.3">
      <c r="A1780" s="12" t="s">
        <v>4244</v>
      </c>
      <c r="B1780" s="12" t="s">
        <v>4245</v>
      </c>
      <c r="C1780" s="12" t="s">
        <v>4246</v>
      </c>
      <c r="D1780" s="12">
        <v>201820</v>
      </c>
      <c r="E1780" s="13">
        <v>1</v>
      </c>
      <c r="F1780" s="12" t="s">
        <v>26</v>
      </c>
      <c r="G1780" s="12" t="s">
        <v>444</v>
      </c>
      <c r="H1780" s="12">
        <v>4.38</v>
      </c>
      <c r="I1780" s="12">
        <v>4.57</v>
      </c>
      <c r="J1780" s="12">
        <v>4.3</v>
      </c>
      <c r="K1780" s="12">
        <v>4.41</v>
      </c>
      <c r="L1780" s="12">
        <v>20</v>
      </c>
      <c r="M1780" s="12">
        <v>8</v>
      </c>
      <c r="N1780" s="10" t="str">
        <f>LEFT(Data[[#This Row],[Instructor]],1)</f>
        <v>M</v>
      </c>
      <c r="O1780" s="10" t="str">
        <f>LEFT(Data[[#This Row],[Course Name]],5)</f>
        <v>23013</v>
      </c>
      <c r="P1780" s="11">
        <f t="shared" si="28"/>
        <v>12</v>
      </c>
      <c r="Q1780" s="12">
        <v>40</v>
      </c>
    </row>
    <row r="1781" spans="1:17" x14ac:dyDescent="0.3">
      <c r="A1781" s="12" t="s">
        <v>4247</v>
      </c>
      <c r="B1781" s="12" t="s">
        <v>4248</v>
      </c>
      <c r="C1781" s="12" t="s">
        <v>4246</v>
      </c>
      <c r="D1781" s="12">
        <v>201820</v>
      </c>
      <c r="E1781" s="13">
        <v>1</v>
      </c>
      <c r="F1781" s="12" t="s">
        <v>26</v>
      </c>
      <c r="G1781" s="12" t="s">
        <v>444</v>
      </c>
      <c r="H1781" s="12">
        <v>3.15</v>
      </c>
      <c r="I1781" s="12">
        <v>3.2</v>
      </c>
      <c r="J1781" s="12">
        <v>3.05</v>
      </c>
      <c r="K1781" s="12">
        <v>3.14</v>
      </c>
      <c r="L1781" s="12">
        <v>8</v>
      </c>
      <c r="M1781" s="12">
        <v>5</v>
      </c>
      <c r="N1781" s="10" t="str">
        <f>LEFT(Data[[#This Row],[Instructor]],1)</f>
        <v>M</v>
      </c>
      <c r="O1781" s="10" t="str">
        <f>LEFT(Data[[#This Row],[Course Name]],5)</f>
        <v>23015</v>
      </c>
      <c r="P1781" s="11">
        <f t="shared" si="28"/>
        <v>3</v>
      </c>
      <c r="Q1781" s="12">
        <v>63</v>
      </c>
    </row>
    <row r="1782" spans="1:17" x14ac:dyDescent="0.3">
      <c r="A1782" s="12" t="s">
        <v>4249</v>
      </c>
      <c r="B1782" s="12" t="s">
        <v>4250</v>
      </c>
      <c r="C1782" s="12" t="s">
        <v>363</v>
      </c>
      <c r="D1782" s="12">
        <v>201820</v>
      </c>
      <c r="F1782" s="12" t="s">
        <v>14</v>
      </c>
      <c r="G1782" s="12" t="s">
        <v>78</v>
      </c>
      <c r="L1782" s="12">
        <v>5</v>
      </c>
      <c r="M1782" s="12">
        <v>0</v>
      </c>
      <c r="N1782" s="10" t="str">
        <f>LEFT(Data[[#This Row],[Instructor]],1)</f>
        <v>C</v>
      </c>
      <c r="O1782" s="10" t="str">
        <f>LEFT(Data[[#This Row],[Course Name]],5)</f>
        <v>23019</v>
      </c>
      <c r="P1782" s="11">
        <f t="shared" si="28"/>
        <v>5</v>
      </c>
      <c r="Q1782" s="12">
        <v>0</v>
      </c>
    </row>
    <row r="1783" spans="1:17" x14ac:dyDescent="0.3">
      <c r="A1783" s="12" t="s">
        <v>4251</v>
      </c>
      <c r="B1783" s="12" t="s">
        <v>4252</v>
      </c>
      <c r="C1783" s="12" t="s">
        <v>4253</v>
      </c>
      <c r="D1783" s="12">
        <v>201820</v>
      </c>
      <c r="E1783" s="13">
        <v>1</v>
      </c>
      <c r="F1783" s="12" t="s">
        <v>26</v>
      </c>
      <c r="G1783" s="12" t="s">
        <v>4036</v>
      </c>
      <c r="H1783" s="12">
        <v>4.2300000000000004</v>
      </c>
      <c r="I1783" s="12">
        <v>4.2300000000000004</v>
      </c>
      <c r="J1783" s="12">
        <v>4.42</v>
      </c>
      <c r="K1783" s="12">
        <v>4.2699999999999996</v>
      </c>
      <c r="L1783" s="12">
        <v>25</v>
      </c>
      <c r="M1783" s="12">
        <v>6</v>
      </c>
      <c r="N1783" s="10" t="str">
        <f>LEFT(Data[[#This Row],[Instructor]],1)</f>
        <v>T</v>
      </c>
      <c r="O1783" s="10" t="str">
        <f>LEFT(Data[[#This Row],[Course Name]],5)</f>
        <v>23021</v>
      </c>
      <c r="P1783" s="11">
        <f t="shared" si="28"/>
        <v>19</v>
      </c>
      <c r="Q1783" s="12">
        <v>24</v>
      </c>
    </row>
    <row r="1784" spans="1:17" x14ac:dyDescent="0.3">
      <c r="A1784" s="12" t="s">
        <v>4254</v>
      </c>
      <c r="B1784" s="12" t="s">
        <v>4255</v>
      </c>
      <c r="C1784" s="12" t="s">
        <v>4253</v>
      </c>
      <c r="D1784" s="12">
        <v>201820</v>
      </c>
      <c r="E1784" s="13">
        <v>1</v>
      </c>
      <c r="F1784" s="12" t="s">
        <v>26</v>
      </c>
      <c r="G1784" s="12" t="s">
        <v>4036</v>
      </c>
      <c r="H1784" s="12">
        <v>3.68</v>
      </c>
      <c r="I1784" s="12">
        <v>3.3</v>
      </c>
      <c r="J1784" s="12">
        <v>2.83</v>
      </c>
      <c r="K1784" s="12">
        <v>3.37</v>
      </c>
      <c r="L1784" s="12">
        <v>20</v>
      </c>
      <c r="M1784" s="12">
        <v>6</v>
      </c>
      <c r="N1784" s="10" t="str">
        <f>LEFT(Data[[#This Row],[Instructor]],1)</f>
        <v>T</v>
      </c>
      <c r="O1784" s="10" t="str">
        <f>LEFT(Data[[#This Row],[Course Name]],5)</f>
        <v>23022</v>
      </c>
      <c r="P1784" s="11">
        <f t="shared" si="28"/>
        <v>14</v>
      </c>
      <c r="Q1784" s="12">
        <v>30</v>
      </c>
    </row>
    <row r="1785" spans="1:17" x14ac:dyDescent="0.3">
      <c r="A1785" s="12" t="s">
        <v>4256</v>
      </c>
      <c r="B1785" s="12" t="s">
        <v>4257</v>
      </c>
      <c r="C1785" s="12" t="s">
        <v>4253</v>
      </c>
      <c r="D1785" s="12">
        <v>201820</v>
      </c>
      <c r="E1785" s="13">
        <v>1</v>
      </c>
      <c r="F1785" s="12" t="s">
        <v>26</v>
      </c>
      <c r="G1785" s="12" t="s">
        <v>4036</v>
      </c>
      <c r="H1785" s="12">
        <v>4.3099999999999996</v>
      </c>
      <c r="I1785" s="12">
        <v>4.13</v>
      </c>
      <c r="J1785" s="12">
        <v>4.21</v>
      </c>
      <c r="K1785" s="12">
        <v>4.24</v>
      </c>
      <c r="L1785" s="12">
        <v>19</v>
      </c>
      <c r="M1785" s="12">
        <v>6</v>
      </c>
      <c r="N1785" s="10" t="str">
        <f>LEFT(Data[[#This Row],[Instructor]],1)</f>
        <v>T</v>
      </c>
      <c r="O1785" s="10" t="str">
        <f>LEFT(Data[[#This Row],[Course Name]],5)</f>
        <v>23023</v>
      </c>
      <c r="P1785" s="11">
        <f t="shared" si="28"/>
        <v>13</v>
      </c>
      <c r="Q1785" s="12">
        <v>32</v>
      </c>
    </row>
    <row r="1786" spans="1:17" x14ac:dyDescent="0.3">
      <c r="A1786" s="12" t="s">
        <v>4258</v>
      </c>
      <c r="B1786" s="12" t="s">
        <v>4259</v>
      </c>
      <c r="C1786" s="12" t="s">
        <v>4253</v>
      </c>
      <c r="D1786" s="12">
        <v>201820</v>
      </c>
      <c r="E1786" s="13">
        <v>1</v>
      </c>
      <c r="F1786" s="12" t="s">
        <v>26</v>
      </c>
      <c r="G1786" s="12" t="s">
        <v>4036</v>
      </c>
      <c r="H1786" s="12">
        <v>4.29</v>
      </c>
      <c r="I1786" s="12">
        <v>4.2</v>
      </c>
      <c r="J1786" s="12">
        <v>4.07</v>
      </c>
      <c r="K1786" s="12">
        <v>4.21</v>
      </c>
      <c r="L1786" s="12">
        <v>25</v>
      </c>
      <c r="M1786" s="12">
        <v>7</v>
      </c>
      <c r="N1786" s="10" t="str">
        <f>LEFT(Data[[#This Row],[Instructor]],1)</f>
        <v>T</v>
      </c>
      <c r="O1786" s="10" t="str">
        <f>LEFT(Data[[#This Row],[Course Name]],5)</f>
        <v>23024</v>
      </c>
      <c r="P1786" s="11">
        <f t="shared" si="28"/>
        <v>18</v>
      </c>
      <c r="Q1786" s="12">
        <v>28</v>
      </c>
    </row>
    <row r="1787" spans="1:17" x14ac:dyDescent="0.3">
      <c r="A1787" s="12" t="s">
        <v>4260</v>
      </c>
      <c r="B1787" s="12" t="s">
        <v>4261</v>
      </c>
      <c r="C1787" s="12" t="s">
        <v>4253</v>
      </c>
      <c r="D1787" s="12">
        <v>201820</v>
      </c>
      <c r="E1787" s="13">
        <v>1</v>
      </c>
      <c r="F1787" s="12" t="s">
        <v>26</v>
      </c>
      <c r="G1787" s="12" t="s">
        <v>4036</v>
      </c>
      <c r="H1787" s="12">
        <v>4.0999999999999996</v>
      </c>
      <c r="I1787" s="12">
        <v>4.0199999999999996</v>
      </c>
      <c r="J1787" s="12">
        <v>3.68</v>
      </c>
      <c r="K1787" s="12">
        <v>3.98</v>
      </c>
      <c r="L1787" s="12">
        <v>24</v>
      </c>
      <c r="M1787" s="12">
        <v>10</v>
      </c>
      <c r="N1787" s="10" t="str">
        <f>LEFT(Data[[#This Row],[Instructor]],1)</f>
        <v>T</v>
      </c>
      <c r="O1787" s="10" t="str">
        <f>LEFT(Data[[#This Row],[Course Name]],5)</f>
        <v>23025</v>
      </c>
      <c r="P1787" s="11">
        <f t="shared" si="28"/>
        <v>14</v>
      </c>
      <c r="Q1787" s="12">
        <v>42</v>
      </c>
    </row>
    <row r="1788" spans="1:17" x14ac:dyDescent="0.3">
      <c r="A1788" s="12" t="s">
        <v>4262</v>
      </c>
      <c r="B1788" s="12" t="s">
        <v>4263</v>
      </c>
      <c r="C1788" s="12" t="s">
        <v>4253</v>
      </c>
      <c r="D1788" s="12">
        <v>201820</v>
      </c>
      <c r="E1788" s="13">
        <v>1</v>
      </c>
      <c r="F1788" s="12" t="s">
        <v>26</v>
      </c>
      <c r="G1788" s="12" t="s">
        <v>4036</v>
      </c>
      <c r="H1788" s="12">
        <v>4.2300000000000004</v>
      </c>
      <c r="I1788" s="12">
        <v>4.1100000000000003</v>
      </c>
      <c r="J1788" s="12">
        <v>3.93</v>
      </c>
      <c r="K1788" s="12">
        <v>4.13</v>
      </c>
      <c r="L1788" s="12">
        <v>26</v>
      </c>
      <c r="M1788" s="12">
        <v>7</v>
      </c>
      <c r="N1788" s="10" t="str">
        <f>LEFT(Data[[#This Row],[Instructor]],1)</f>
        <v>T</v>
      </c>
      <c r="O1788" s="10" t="str">
        <f>LEFT(Data[[#This Row],[Course Name]],5)</f>
        <v>23026</v>
      </c>
      <c r="P1788" s="11">
        <f t="shared" si="28"/>
        <v>19</v>
      </c>
      <c r="Q1788" s="12">
        <v>27</v>
      </c>
    </row>
    <row r="1789" spans="1:17" x14ac:dyDescent="0.3">
      <c r="A1789" s="12" t="s">
        <v>4264</v>
      </c>
      <c r="B1789" s="12" t="s">
        <v>4265</v>
      </c>
      <c r="C1789" s="12" t="s">
        <v>4253</v>
      </c>
      <c r="D1789" s="12">
        <v>201820</v>
      </c>
      <c r="E1789" s="13">
        <v>1</v>
      </c>
      <c r="F1789" s="12" t="s">
        <v>26</v>
      </c>
      <c r="G1789" s="12" t="s">
        <v>4036</v>
      </c>
      <c r="H1789" s="12">
        <v>2.94</v>
      </c>
      <c r="I1789" s="12">
        <v>2.67</v>
      </c>
      <c r="J1789" s="12">
        <v>2.71</v>
      </c>
      <c r="K1789" s="12">
        <v>2.8</v>
      </c>
      <c r="L1789" s="12">
        <v>25</v>
      </c>
      <c r="M1789" s="12">
        <v>6</v>
      </c>
      <c r="N1789" s="10" t="str">
        <f>LEFT(Data[[#This Row],[Instructor]],1)</f>
        <v>T</v>
      </c>
      <c r="O1789" s="10" t="str">
        <f>LEFT(Data[[#This Row],[Course Name]],5)</f>
        <v>23027</v>
      </c>
      <c r="P1789" s="11">
        <f t="shared" si="28"/>
        <v>19</v>
      </c>
      <c r="Q1789" s="12">
        <v>24</v>
      </c>
    </row>
    <row r="1790" spans="1:17" x14ac:dyDescent="0.3">
      <c r="A1790" s="12" t="s">
        <v>4266</v>
      </c>
      <c r="B1790" s="12" t="s">
        <v>4267</v>
      </c>
      <c r="C1790" s="12" t="s">
        <v>4253</v>
      </c>
      <c r="D1790" s="12">
        <v>201820</v>
      </c>
      <c r="E1790" s="13">
        <v>1</v>
      </c>
      <c r="F1790" s="12" t="s">
        <v>26</v>
      </c>
      <c r="G1790" s="12" t="s">
        <v>4036</v>
      </c>
      <c r="H1790" s="12">
        <v>4.4400000000000004</v>
      </c>
      <c r="I1790" s="12">
        <v>4.04</v>
      </c>
      <c r="J1790" s="12">
        <v>4.22</v>
      </c>
      <c r="K1790" s="12">
        <v>4.2699999999999996</v>
      </c>
      <c r="L1790" s="12">
        <v>24</v>
      </c>
      <c r="M1790" s="12">
        <v>9</v>
      </c>
      <c r="N1790" s="10" t="str">
        <f>LEFT(Data[[#This Row],[Instructor]],1)</f>
        <v>T</v>
      </c>
      <c r="O1790" s="10" t="str">
        <f>LEFT(Data[[#This Row],[Course Name]],5)</f>
        <v>23028</v>
      </c>
      <c r="P1790" s="11">
        <f t="shared" si="28"/>
        <v>15</v>
      </c>
      <c r="Q1790" s="12">
        <v>38</v>
      </c>
    </row>
    <row r="1791" spans="1:17" x14ac:dyDescent="0.3">
      <c r="A1791" s="12" t="s">
        <v>4268</v>
      </c>
      <c r="B1791" s="12" t="s">
        <v>4269</v>
      </c>
      <c r="C1791" s="12" t="s">
        <v>4253</v>
      </c>
      <c r="D1791" s="12">
        <v>201820</v>
      </c>
      <c r="E1791" s="13">
        <v>1</v>
      </c>
      <c r="F1791" s="12" t="s">
        <v>26</v>
      </c>
      <c r="G1791" s="12" t="s">
        <v>4036</v>
      </c>
      <c r="H1791" s="12">
        <v>4.49</v>
      </c>
      <c r="I1791" s="12">
        <v>4.3</v>
      </c>
      <c r="J1791" s="12">
        <v>3.83</v>
      </c>
      <c r="K1791" s="12">
        <v>4.28</v>
      </c>
      <c r="L1791" s="12">
        <v>25</v>
      </c>
      <c r="M1791" s="12">
        <v>6</v>
      </c>
      <c r="N1791" s="10" t="str">
        <f>LEFT(Data[[#This Row],[Instructor]],1)</f>
        <v>T</v>
      </c>
      <c r="O1791" s="10" t="str">
        <f>LEFT(Data[[#This Row],[Course Name]],5)</f>
        <v>23029</v>
      </c>
      <c r="P1791" s="11">
        <f t="shared" si="28"/>
        <v>19</v>
      </c>
      <c r="Q1791" s="12">
        <v>24</v>
      </c>
    </row>
    <row r="1792" spans="1:17" x14ac:dyDescent="0.3">
      <c r="A1792" s="12" t="s">
        <v>4270</v>
      </c>
      <c r="B1792" s="12" t="s">
        <v>4271</v>
      </c>
      <c r="C1792" s="12" t="s">
        <v>4253</v>
      </c>
      <c r="D1792" s="12">
        <v>201820</v>
      </c>
      <c r="E1792" s="13">
        <v>1</v>
      </c>
      <c r="F1792" s="12" t="s">
        <v>26</v>
      </c>
      <c r="G1792" s="12" t="s">
        <v>4036</v>
      </c>
      <c r="H1792" s="12">
        <v>4.4800000000000004</v>
      </c>
      <c r="I1792" s="12">
        <v>4.47</v>
      </c>
      <c r="J1792" s="12">
        <v>4.1900000000000004</v>
      </c>
      <c r="K1792" s="12">
        <v>4.41</v>
      </c>
      <c r="L1792" s="12">
        <v>24</v>
      </c>
      <c r="M1792" s="12">
        <v>8</v>
      </c>
      <c r="N1792" s="10" t="str">
        <f>LEFT(Data[[#This Row],[Instructor]],1)</f>
        <v>T</v>
      </c>
      <c r="O1792" s="10" t="str">
        <f>LEFT(Data[[#This Row],[Course Name]],5)</f>
        <v>23030</v>
      </c>
      <c r="P1792" s="11">
        <f t="shared" si="28"/>
        <v>16</v>
      </c>
      <c r="Q1792" s="12">
        <v>33</v>
      </c>
    </row>
    <row r="1793" spans="1:17" x14ac:dyDescent="0.3">
      <c r="A1793" s="12" t="s">
        <v>4272</v>
      </c>
      <c r="B1793" s="12" t="s">
        <v>4273</v>
      </c>
      <c r="C1793" s="12" t="s">
        <v>4253</v>
      </c>
      <c r="D1793" s="12">
        <v>201820</v>
      </c>
      <c r="E1793" s="13">
        <v>1</v>
      </c>
      <c r="F1793" s="12" t="s">
        <v>26</v>
      </c>
      <c r="G1793" s="12" t="s">
        <v>4036</v>
      </c>
      <c r="H1793" s="12">
        <v>4.34</v>
      </c>
      <c r="I1793" s="12">
        <v>4.22</v>
      </c>
      <c r="J1793" s="12">
        <v>4</v>
      </c>
      <c r="K1793" s="12">
        <v>4.2300000000000004</v>
      </c>
      <c r="L1793" s="12">
        <v>21</v>
      </c>
      <c r="M1793" s="12">
        <v>4</v>
      </c>
      <c r="N1793" s="10" t="str">
        <f>LEFT(Data[[#This Row],[Instructor]],1)</f>
        <v>T</v>
      </c>
      <c r="O1793" s="10" t="str">
        <f>LEFT(Data[[#This Row],[Course Name]],5)</f>
        <v>23031</v>
      </c>
      <c r="P1793" s="11">
        <f t="shared" si="28"/>
        <v>17</v>
      </c>
      <c r="Q1793" s="12">
        <v>19</v>
      </c>
    </row>
    <row r="1794" spans="1:17" x14ac:dyDescent="0.3">
      <c r="A1794" s="12" t="s">
        <v>4274</v>
      </c>
      <c r="B1794" s="12" t="s">
        <v>4275</v>
      </c>
      <c r="C1794" s="12" t="s">
        <v>4253</v>
      </c>
      <c r="D1794" s="12">
        <v>201820</v>
      </c>
      <c r="E1794" s="13">
        <v>1</v>
      </c>
      <c r="F1794" s="12" t="s">
        <v>26</v>
      </c>
      <c r="G1794" s="12" t="s">
        <v>4036</v>
      </c>
      <c r="H1794" s="12">
        <v>4.32</v>
      </c>
      <c r="I1794" s="12">
        <v>4.29</v>
      </c>
      <c r="J1794" s="12">
        <v>4.07</v>
      </c>
      <c r="K1794" s="12">
        <v>4.25</v>
      </c>
      <c r="L1794" s="12">
        <v>24</v>
      </c>
      <c r="M1794" s="12">
        <v>7</v>
      </c>
      <c r="N1794" s="10" t="str">
        <f>LEFT(Data[[#This Row],[Instructor]],1)</f>
        <v>T</v>
      </c>
      <c r="O1794" s="10" t="str">
        <f>LEFT(Data[[#This Row],[Course Name]],5)</f>
        <v>23032</v>
      </c>
      <c r="P1794" s="11">
        <f t="shared" si="28"/>
        <v>17</v>
      </c>
      <c r="Q1794" s="12">
        <v>29</v>
      </c>
    </row>
    <row r="1795" spans="1:17" x14ac:dyDescent="0.3">
      <c r="A1795" s="12" t="s">
        <v>4276</v>
      </c>
      <c r="B1795" s="12" t="s">
        <v>4277</v>
      </c>
      <c r="C1795" s="12" t="s">
        <v>4253</v>
      </c>
      <c r="D1795" s="12">
        <v>201820</v>
      </c>
      <c r="E1795" s="13">
        <v>1</v>
      </c>
      <c r="F1795" s="12" t="s">
        <v>26</v>
      </c>
      <c r="G1795" s="12" t="s">
        <v>4036</v>
      </c>
      <c r="H1795" s="12">
        <v>3.93</v>
      </c>
      <c r="I1795" s="12">
        <v>3.55</v>
      </c>
      <c r="J1795" s="12">
        <v>3.09</v>
      </c>
      <c r="K1795" s="12">
        <v>3.62</v>
      </c>
      <c r="L1795" s="12">
        <v>24</v>
      </c>
      <c r="M1795" s="12">
        <v>11</v>
      </c>
      <c r="N1795" s="10" t="str">
        <f>LEFT(Data[[#This Row],[Instructor]],1)</f>
        <v>T</v>
      </c>
      <c r="O1795" s="10" t="str">
        <f>LEFT(Data[[#This Row],[Course Name]],5)</f>
        <v>23033</v>
      </c>
      <c r="P1795" s="11">
        <f t="shared" si="28"/>
        <v>13</v>
      </c>
      <c r="Q1795" s="12">
        <v>46</v>
      </c>
    </row>
    <row r="1796" spans="1:17" x14ac:dyDescent="0.3">
      <c r="A1796" s="12" t="s">
        <v>4278</v>
      </c>
      <c r="B1796" s="12" t="s">
        <v>4279</v>
      </c>
      <c r="C1796" s="12" t="s">
        <v>4253</v>
      </c>
      <c r="D1796" s="12">
        <v>201820</v>
      </c>
      <c r="E1796" s="13">
        <v>1</v>
      </c>
      <c r="F1796" s="12" t="s">
        <v>26</v>
      </c>
      <c r="G1796" s="12" t="s">
        <v>4036</v>
      </c>
      <c r="H1796" s="12">
        <v>3.57</v>
      </c>
      <c r="I1796" s="12">
        <v>3.69</v>
      </c>
      <c r="J1796" s="12">
        <v>3.36</v>
      </c>
      <c r="K1796" s="12">
        <v>3.56</v>
      </c>
      <c r="L1796" s="12">
        <v>21</v>
      </c>
      <c r="M1796" s="12">
        <v>11</v>
      </c>
      <c r="N1796" s="10" t="str">
        <f>LEFT(Data[[#This Row],[Instructor]],1)</f>
        <v>T</v>
      </c>
      <c r="O1796" s="10" t="str">
        <f>LEFT(Data[[#This Row],[Course Name]],5)</f>
        <v>23034</v>
      </c>
      <c r="P1796" s="11">
        <f t="shared" si="28"/>
        <v>10</v>
      </c>
      <c r="Q1796" s="12">
        <v>52</v>
      </c>
    </row>
    <row r="1797" spans="1:17" x14ac:dyDescent="0.3">
      <c r="A1797" s="12" t="s">
        <v>4280</v>
      </c>
      <c r="B1797" s="12" t="s">
        <v>4281</v>
      </c>
      <c r="C1797" s="12" t="s">
        <v>4253</v>
      </c>
      <c r="D1797" s="12">
        <v>201820</v>
      </c>
      <c r="E1797" s="13">
        <v>1</v>
      </c>
      <c r="F1797" s="12" t="s">
        <v>26</v>
      </c>
      <c r="G1797" s="12" t="s">
        <v>4036</v>
      </c>
      <c r="H1797" s="12">
        <v>3.78</v>
      </c>
      <c r="I1797" s="12">
        <v>3.9</v>
      </c>
      <c r="J1797" s="12">
        <v>3.75</v>
      </c>
      <c r="K1797" s="12">
        <v>3.81</v>
      </c>
      <c r="L1797" s="12">
        <v>25</v>
      </c>
      <c r="M1797" s="12">
        <v>4</v>
      </c>
      <c r="N1797" s="10" t="str">
        <f>LEFT(Data[[#This Row],[Instructor]],1)</f>
        <v>T</v>
      </c>
      <c r="O1797" s="10" t="str">
        <f>LEFT(Data[[#This Row],[Course Name]],5)</f>
        <v>23035</v>
      </c>
      <c r="P1797" s="11">
        <f t="shared" si="28"/>
        <v>21</v>
      </c>
      <c r="Q1797" s="12">
        <v>16</v>
      </c>
    </row>
    <row r="1798" spans="1:17" x14ac:dyDescent="0.3">
      <c r="A1798" s="12" t="s">
        <v>4282</v>
      </c>
      <c r="B1798" s="12" t="s">
        <v>4283</v>
      </c>
      <c r="C1798" s="12" t="s">
        <v>4253</v>
      </c>
      <c r="D1798" s="12">
        <v>201820</v>
      </c>
      <c r="E1798" s="13">
        <v>1</v>
      </c>
      <c r="F1798" s="12" t="s">
        <v>26</v>
      </c>
      <c r="G1798" s="12" t="s">
        <v>4036</v>
      </c>
      <c r="H1798" s="12">
        <v>5</v>
      </c>
      <c r="I1798" s="12">
        <v>4.37</v>
      </c>
      <c r="J1798" s="12">
        <v>4.33</v>
      </c>
      <c r="K1798" s="12">
        <v>4.66</v>
      </c>
      <c r="L1798" s="12">
        <v>24</v>
      </c>
      <c r="M1798" s="12">
        <v>6</v>
      </c>
      <c r="N1798" s="10" t="str">
        <f>LEFT(Data[[#This Row],[Instructor]],1)</f>
        <v>T</v>
      </c>
      <c r="O1798" s="10" t="str">
        <f>LEFT(Data[[#This Row],[Course Name]],5)</f>
        <v>23036</v>
      </c>
      <c r="P1798" s="11">
        <f t="shared" si="28"/>
        <v>18</v>
      </c>
      <c r="Q1798" s="12">
        <v>25</v>
      </c>
    </row>
    <row r="1799" spans="1:17" x14ac:dyDescent="0.3">
      <c r="A1799" s="12" t="s">
        <v>4284</v>
      </c>
      <c r="B1799" s="12" t="s">
        <v>4285</v>
      </c>
      <c r="C1799" s="12" t="s">
        <v>4253</v>
      </c>
      <c r="D1799" s="12">
        <v>201820</v>
      </c>
      <c r="E1799" s="13">
        <v>1</v>
      </c>
      <c r="F1799" s="12" t="s">
        <v>26</v>
      </c>
      <c r="G1799" s="12" t="s">
        <v>4036</v>
      </c>
      <c r="H1799" s="12">
        <v>3.6</v>
      </c>
      <c r="I1799" s="12">
        <v>3.77</v>
      </c>
      <c r="J1799" s="12">
        <v>3.67</v>
      </c>
      <c r="K1799" s="12">
        <v>3.67</v>
      </c>
      <c r="L1799" s="12">
        <v>23</v>
      </c>
      <c r="M1799" s="12">
        <v>6</v>
      </c>
      <c r="N1799" s="10" t="str">
        <f>LEFT(Data[[#This Row],[Instructor]],1)</f>
        <v>T</v>
      </c>
      <c r="O1799" s="10" t="str">
        <f>LEFT(Data[[#This Row],[Course Name]],5)</f>
        <v>23037</v>
      </c>
      <c r="P1799" s="11">
        <f t="shared" si="28"/>
        <v>17</v>
      </c>
      <c r="Q1799" s="12">
        <v>26</v>
      </c>
    </row>
    <row r="1800" spans="1:17" x14ac:dyDescent="0.3">
      <c r="A1800" s="12" t="s">
        <v>4286</v>
      </c>
      <c r="B1800" s="12" t="s">
        <v>4287</v>
      </c>
      <c r="C1800" s="12" t="s">
        <v>3067</v>
      </c>
      <c r="D1800" s="12">
        <v>201820</v>
      </c>
      <c r="F1800" s="12" t="s">
        <v>14</v>
      </c>
      <c r="G1800" s="12" t="s">
        <v>82</v>
      </c>
      <c r="H1800" s="12">
        <v>4.9400000000000004</v>
      </c>
      <c r="I1800" s="12">
        <v>4.75</v>
      </c>
      <c r="J1800" s="12">
        <v>4.75</v>
      </c>
      <c r="K1800" s="12">
        <v>4.84</v>
      </c>
      <c r="L1800" s="12">
        <v>9</v>
      </c>
      <c r="M1800" s="12">
        <v>4</v>
      </c>
      <c r="N1800" s="10" t="str">
        <f>LEFT(Data[[#This Row],[Instructor]],1)</f>
        <v>J</v>
      </c>
      <c r="O1800" s="10" t="str">
        <f>LEFT(Data[[#This Row],[Course Name]],5)</f>
        <v>23038</v>
      </c>
      <c r="P1800" s="11">
        <f t="shared" si="28"/>
        <v>5</v>
      </c>
      <c r="Q1800" s="12">
        <v>44</v>
      </c>
    </row>
    <row r="1801" spans="1:17" x14ac:dyDescent="0.3">
      <c r="A1801" s="12" t="s">
        <v>4288</v>
      </c>
      <c r="B1801" s="12" t="s">
        <v>4289</v>
      </c>
      <c r="C1801" s="12" t="s">
        <v>481</v>
      </c>
      <c r="D1801" s="12">
        <v>201820</v>
      </c>
      <c r="E1801" s="13">
        <v>1</v>
      </c>
      <c r="F1801" s="12" t="s">
        <v>26</v>
      </c>
      <c r="G1801" s="12" t="s">
        <v>396</v>
      </c>
      <c r="H1801" s="12">
        <v>5</v>
      </c>
      <c r="I1801" s="12">
        <v>5</v>
      </c>
      <c r="J1801" s="12">
        <v>5</v>
      </c>
      <c r="K1801" s="12">
        <v>5</v>
      </c>
      <c r="L1801" s="12">
        <v>4</v>
      </c>
      <c r="M1801" s="12">
        <v>2</v>
      </c>
      <c r="N1801" s="10" t="str">
        <f>LEFT(Data[[#This Row],[Instructor]],1)</f>
        <v>J</v>
      </c>
      <c r="O1801" s="10" t="str">
        <f>LEFT(Data[[#This Row],[Course Name]],5)</f>
        <v>23039</v>
      </c>
      <c r="P1801" s="11">
        <f t="shared" ref="P1801:P1864" si="29">L1801-M1801</f>
        <v>2</v>
      </c>
      <c r="Q1801" s="12">
        <v>50</v>
      </c>
    </row>
    <row r="1802" spans="1:17" x14ac:dyDescent="0.3">
      <c r="A1802" s="12" t="s">
        <v>4290</v>
      </c>
      <c r="B1802" s="12" t="s">
        <v>4291</v>
      </c>
      <c r="C1802" s="12" t="s">
        <v>4253</v>
      </c>
      <c r="D1802" s="12">
        <v>201820</v>
      </c>
      <c r="E1802" s="13">
        <v>1</v>
      </c>
      <c r="F1802" s="12" t="s">
        <v>26</v>
      </c>
      <c r="G1802" s="12" t="s">
        <v>4036</v>
      </c>
      <c r="H1802" s="12">
        <v>3.92</v>
      </c>
      <c r="I1802" s="12">
        <v>4.47</v>
      </c>
      <c r="J1802" s="12">
        <v>4</v>
      </c>
      <c r="K1802" s="12">
        <v>4.0999999999999996</v>
      </c>
      <c r="L1802" s="12">
        <v>16</v>
      </c>
      <c r="M1802" s="12">
        <v>3</v>
      </c>
      <c r="N1802" s="10" t="str">
        <f>LEFT(Data[[#This Row],[Instructor]],1)</f>
        <v>T</v>
      </c>
      <c r="O1802" s="10" t="str">
        <f>LEFT(Data[[#This Row],[Course Name]],5)</f>
        <v>23040</v>
      </c>
      <c r="P1802" s="11">
        <f t="shared" si="29"/>
        <v>13</v>
      </c>
      <c r="Q1802" s="12">
        <v>19</v>
      </c>
    </row>
    <row r="1803" spans="1:17" x14ac:dyDescent="0.3">
      <c r="A1803" s="12" t="s">
        <v>4292</v>
      </c>
      <c r="B1803" s="12" t="s">
        <v>4293</v>
      </c>
      <c r="C1803" s="12" t="s">
        <v>4253</v>
      </c>
      <c r="D1803" s="12">
        <v>201820</v>
      </c>
      <c r="E1803" s="13">
        <v>1</v>
      </c>
      <c r="F1803" s="12" t="s">
        <v>26</v>
      </c>
      <c r="G1803" s="12" t="s">
        <v>4036</v>
      </c>
      <c r="H1803" s="12">
        <v>4.3099999999999996</v>
      </c>
      <c r="I1803" s="12">
        <v>4.3</v>
      </c>
      <c r="J1803" s="12">
        <v>4</v>
      </c>
      <c r="K1803" s="12">
        <v>4.24</v>
      </c>
      <c r="L1803" s="12">
        <v>12</v>
      </c>
      <c r="M1803" s="12">
        <v>4</v>
      </c>
      <c r="N1803" s="10" t="str">
        <f>LEFT(Data[[#This Row],[Instructor]],1)</f>
        <v>T</v>
      </c>
      <c r="O1803" s="10" t="str">
        <f>LEFT(Data[[#This Row],[Course Name]],5)</f>
        <v>23041</v>
      </c>
      <c r="P1803" s="11">
        <f t="shared" si="29"/>
        <v>8</v>
      </c>
      <c r="Q1803" s="12">
        <v>33</v>
      </c>
    </row>
    <row r="1804" spans="1:17" x14ac:dyDescent="0.3">
      <c r="A1804" s="12" t="s">
        <v>4294</v>
      </c>
      <c r="B1804" s="12" t="s">
        <v>4295</v>
      </c>
      <c r="C1804" s="12" t="s">
        <v>4253</v>
      </c>
      <c r="D1804" s="12">
        <v>201820</v>
      </c>
      <c r="E1804" s="13">
        <v>1</v>
      </c>
      <c r="F1804" s="12" t="s">
        <v>26</v>
      </c>
      <c r="G1804" s="12" t="s">
        <v>4036</v>
      </c>
      <c r="H1804" s="12">
        <v>3</v>
      </c>
      <c r="I1804" s="12">
        <v>2.67</v>
      </c>
      <c r="J1804" s="12">
        <v>2.83</v>
      </c>
      <c r="K1804" s="12">
        <v>2.86</v>
      </c>
      <c r="L1804" s="12">
        <v>13</v>
      </c>
      <c r="M1804" s="12">
        <v>3</v>
      </c>
      <c r="N1804" s="10" t="str">
        <f>LEFT(Data[[#This Row],[Instructor]],1)</f>
        <v>T</v>
      </c>
      <c r="O1804" s="10" t="str">
        <f>LEFT(Data[[#This Row],[Course Name]],5)</f>
        <v>23042</v>
      </c>
      <c r="P1804" s="11">
        <f t="shared" si="29"/>
        <v>10</v>
      </c>
      <c r="Q1804" s="12">
        <v>23</v>
      </c>
    </row>
    <row r="1805" spans="1:17" x14ac:dyDescent="0.3">
      <c r="A1805" s="12" t="s">
        <v>4296</v>
      </c>
      <c r="B1805" s="12" t="s">
        <v>4297</v>
      </c>
      <c r="C1805" s="12" t="s">
        <v>4253</v>
      </c>
      <c r="D1805" s="12">
        <v>201820</v>
      </c>
      <c r="E1805" s="13">
        <v>1</v>
      </c>
      <c r="F1805" s="12" t="s">
        <v>26</v>
      </c>
      <c r="G1805" s="12" t="s">
        <v>4036</v>
      </c>
      <c r="H1805" s="12">
        <v>3.93</v>
      </c>
      <c r="I1805" s="12">
        <v>3.9</v>
      </c>
      <c r="J1805" s="12">
        <v>3.33</v>
      </c>
      <c r="K1805" s="12">
        <v>3.78</v>
      </c>
      <c r="L1805" s="12">
        <v>17</v>
      </c>
      <c r="M1805" s="12">
        <v>7</v>
      </c>
      <c r="N1805" s="10" t="str">
        <f>LEFT(Data[[#This Row],[Instructor]],1)</f>
        <v>T</v>
      </c>
      <c r="O1805" s="10" t="str">
        <f>LEFT(Data[[#This Row],[Course Name]],5)</f>
        <v>23043</v>
      </c>
      <c r="P1805" s="11">
        <f t="shared" si="29"/>
        <v>10</v>
      </c>
      <c r="Q1805" s="12">
        <v>41</v>
      </c>
    </row>
    <row r="1806" spans="1:17" x14ac:dyDescent="0.3">
      <c r="A1806" s="12" t="s">
        <v>4298</v>
      </c>
      <c r="B1806" s="12" t="s">
        <v>4299</v>
      </c>
      <c r="C1806" s="12" t="s">
        <v>4253</v>
      </c>
      <c r="D1806" s="12">
        <v>201820</v>
      </c>
      <c r="E1806" s="13">
        <v>1</v>
      </c>
      <c r="F1806" s="12" t="s">
        <v>26</v>
      </c>
      <c r="G1806" s="12" t="s">
        <v>4036</v>
      </c>
      <c r="H1806" s="12">
        <v>3.37</v>
      </c>
      <c r="I1806" s="12">
        <v>3.07</v>
      </c>
      <c r="J1806" s="12">
        <v>2.33</v>
      </c>
      <c r="K1806" s="12">
        <v>3.04</v>
      </c>
      <c r="L1806" s="12">
        <v>20</v>
      </c>
      <c r="M1806" s="12">
        <v>3</v>
      </c>
      <c r="N1806" s="10" t="str">
        <f>LEFT(Data[[#This Row],[Instructor]],1)</f>
        <v>T</v>
      </c>
      <c r="O1806" s="10" t="str">
        <f>LEFT(Data[[#This Row],[Course Name]],5)</f>
        <v>23044</v>
      </c>
      <c r="P1806" s="11">
        <f t="shared" si="29"/>
        <v>17</v>
      </c>
      <c r="Q1806" s="12">
        <v>15</v>
      </c>
    </row>
    <row r="1807" spans="1:17" x14ac:dyDescent="0.3">
      <c r="A1807" s="12" t="s">
        <v>4300</v>
      </c>
      <c r="B1807" s="12" t="s">
        <v>4301</v>
      </c>
      <c r="C1807" s="12" t="s">
        <v>4253</v>
      </c>
      <c r="D1807" s="12">
        <v>201820</v>
      </c>
      <c r="E1807" s="13">
        <v>1</v>
      </c>
      <c r="F1807" s="12" t="s">
        <v>26</v>
      </c>
      <c r="G1807" s="12" t="s">
        <v>4036</v>
      </c>
      <c r="H1807" s="12">
        <v>4.26</v>
      </c>
      <c r="I1807" s="12">
        <v>3.89</v>
      </c>
      <c r="J1807" s="12">
        <v>3.69</v>
      </c>
      <c r="K1807" s="12">
        <v>4.0199999999999996</v>
      </c>
      <c r="L1807" s="12">
        <v>18</v>
      </c>
      <c r="M1807" s="12">
        <v>9</v>
      </c>
      <c r="N1807" s="10" t="str">
        <f>LEFT(Data[[#This Row],[Instructor]],1)</f>
        <v>T</v>
      </c>
      <c r="O1807" s="10" t="str">
        <f>LEFT(Data[[#This Row],[Course Name]],5)</f>
        <v>23045</v>
      </c>
      <c r="P1807" s="11">
        <f t="shared" si="29"/>
        <v>9</v>
      </c>
      <c r="Q1807" s="12">
        <v>50</v>
      </c>
    </row>
    <row r="1808" spans="1:17" x14ac:dyDescent="0.3">
      <c r="A1808" s="12" t="s">
        <v>4302</v>
      </c>
      <c r="B1808" s="12" t="s">
        <v>4303</v>
      </c>
      <c r="C1808" s="12" t="s">
        <v>4253</v>
      </c>
      <c r="D1808" s="12">
        <v>201820</v>
      </c>
      <c r="E1808" s="13">
        <v>1</v>
      </c>
      <c r="F1808" s="12" t="s">
        <v>26</v>
      </c>
      <c r="G1808" s="12" t="s">
        <v>4036</v>
      </c>
      <c r="H1808" s="12">
        <v>4.16</v>
      </c>
      <c r="I1808" s="12">
        <v>4.05</v>
      </c>
      <c r="J1808" s="12">
        <v>3.56</v>
      </c>
      <c r="K1808" s="12">
        <v>3.99</v>
      </c>
      <c r="L1808" s="12">
        <v>15</v>
      </c>
      <c r="M1808" s="12">
        <v>4</v>
      </c>
      <c r="N1808" s="10" t="str">
        <f>LEFT(Data[[#This Row],[Instructor]],1)</f>
        <v>T</v>
      </c>
      <c r="O1808" s="10" t="str">
        <f>LEFT(Data[[#This Row],[Course Name]],5)</f>
        <v>23046</v>
      </c>
      <c r="P1808" s="11">
        <f t="shared" si="29"/>
        <v>11</v>
      </c>
      <c r="Q1808" s="12">
        <v>27</v>
      </c>
    </row>
    <row r="1809" spans="1:17" x14ac:dyDescent="0.3">
      <c r="A1809" s="12" t="s">
        <v>4304</v>
      </c>
      <c r="B1809" s="12" t="s">
        <v>4305</v>
      </c>
      <c r="C1809" s="12" t="s">
        <v>4253</v>
      </c>
      <c r="D1809" s="12">
        <v>201820</v>
      </c>
      <c r="E1809" s="13">
        <v>1</v>
      </c>
      <c r="F1809" s="12" t="s">
        <v>26</v>
      </c>
      <c r="G1809" s="12" t="s">
        <v>4036</v>
      </c>
      <c r="H1809" s="12">
        <v>4.03</v>
      </c>
      <c r="I1809" s="12">
        <v>4.0999999999999996</v>
      </c>
      <c r="J1809" s="12">
        <v>3.94</v>
      </c>
      <c r="K1809" s="12">
        <v>4.03</v>
      </c>
      <c r="L1809" s="12">
        <v>21</v>
      </c>
      <c r="M1809" s="12">
        <v>4</v>
      </c>
      <c r="N1809" s="10" t="str">
        <f>LEFT(Data[[#This Row],[Instructor]],1)</f>
        <v>T</v>
      </c>
      <c r="O1809" s="10" t="str">
        <f>LEFT(Data[[#This Row],[Course Name]],5)</f>
        <v>23047</v>
      </c>
      <c r="P1809" s="11">
        <f t="shared" si="29"/>
        <v>17</v>
      </c>
      <c r="Q1809" s="12">
        <v>19</v>
      </c>
    </row>
    <row r="1810" spans="1:17" x14ac:dyDescent="0.3">
      <c r="A1810" s="12" t="s">
        <v>4306</v>
      </c>
      <c r="B1810" s="12" t="s">
        <v>4307</v>
      </c>
      <c r="C1810" s="12" t="s">
        <v>4253</v>
      </c>
      <c r="D1810" s="12">
        <v>201820</v>
      </c>
      <c r="E1810" s="13">
        <v>1</v>
      </c>
      <c r="F1810" s="12" t="s">
        <v>26</v>
      </c>
      <c r="G1810" s="12" t="s">
        <v>4036</v>
      </c>
      <c r="H1810" s="12">
        <v>4.26</v>
      </c>
      <c r="I1810" s="12">
        <v>4.17</v>
      </c>
      <c r="J1810" s="12">
        <v>3.56</v>
      </c>
      <c r="K1810" s="12">
        <v>4.07</v>
      </c>
      <c r="L1810" s="12">
        <v>25</v>
      </c>
      <c r="M1810" s="12">
        <v>9</v>
      </c>
      <c r="N1810" s="10" t="str">
        <f>LEFT(Data[[#This Row],[Instructor]],1)</f>
        <v>T</v>
      </c>
      <c r="O1810" s="10" t="str">
        <f>LEFT(Data[[#This Row],[Course Name]],5)</f>
        <v>23048</v>
      </c>
      <c r="P1810" s="11">
        <f t="shared" si="29"/>
        <v>16</v>
      </c>
      <c r="Q1810" s="12">
        <v>36</v>
      </c>
    </row>
    <row r="1811" spans="1:17" x14ac:dyDescent="0.3">
      <c r="A1811" s="12" t="s">
        <v>4308</v>
      </c>
      <c r="B1811" s="12" t="s">
        <v>4309</v>
      </c>
      <c r="C1811" s="12" t="s">
        <v>4253</v>
      </c>
      <c r="D1811" s="12">
        <v>201820</v>
      </c>
      <c r="E1811" s="13">
        <v>1</v>
      </c>
      <c r="F1811" s="12" t="s">
        <v>26</v>
      </c>
      <c r="G1811" s="12" t="s">
        <v>4036</v>
      </c>
      <c r="H1811" s="12">
        <v>3.16</v>
      </c>
      <c r="I1811" s="12">
        <v>3.23</v>
      </c>
      <c r="J1811" s="12">
        <v>3.13</v>
      </c>
      <c r="K1811" s="12">
        <v>3.17</v>
      </c>
      <c r="L1811" s="12">
        <v>25</v>
      </c>
      <c r="M1811" s="12">
        <v>9</v>
      </c>
      <c r="N1811" s="10" t="str">
        <f>LEFT(Data[[#This Row],[Instructor]],1)</f>
        <v>T</v>
      </c>
      <c r="O1811" s="10" t="str">
        <f>LEFT(Data[[#This Row],[Course Name]],5)</f>
        <v>23049</v>
      </c>
      <c r="P1811" s="11">
        <f t="shared" si="29"/>
        <v>16</v>
      </c>
      <c r="Q1811" s="12">
        <v>36</v>
      </c>
    </row>
    <row r="1812" spans="1:17" x14ac:dyDescent="0.3">
      <c r="A1812" s="12" t="s">
        <v>4310</v>
      </c>
      <c r="B1812" s="12" t="s">
        <v>4311</v>
      </c>
      <c r="C1812" s="12" t="s">
        <v>4253</v>
      </c>
      <c r="D1812" s="12">
        <v>201820</v>
      </c>
      <c r="E1812" s="13">
        <v>1</v>
      </c>
      <c r="F1812" s="12" t="s">
        <v>26</v>
      </c>
      <c r="G1812" s="12" t="s">
        <v>4036</v>
      </c>
      <c r="H1812" s="12">
        <v>4.8099999999999996</v>
      </c>
      <c r="I1812" s="12">
        <v>4.57</v>
      </c>
      <c r="J1812" s="12">
        <v>4.29</v>
      </c>
      <c r="K1812" s="12">
        <v>4.62</v>
      </c>
      <c r="L1812" s="12">
        <v>23</v>
      </c>
      <c r="M1812" s="12">
        <v>6</v>
      </c>
      <c r="N1812" s="10" t="str">
        <f>LEFT(Data[[#This Row],[Instructor]],1)</f>
        <v>T</v>
      </c>
      <c r="O1812" s="10" t="str">
        <f>LEFT(Data[[#This Row],[Course Name]],5)</f>
        <v>23050</v>
      </c>
      <c r="P1812" s="11">
        <f t="shared" si="29"/>
        <v>17</v>
      </c>
      <c r="Q1812" s="12">
        <v>26</v>
      </c>
    </row>
    <row r="1813" spans="1:17" x14ac:dyDescent="0.3">
      <c r="A1813" s="12" t="s">
        <v>4312</v>
      </c>
      <c r="B1813" s="12" t="s">
        <v>4313</v>
      </c>
      <c r="C1813" s="12" t="s">
        <v>4253</v>
      </c>
      <c r="D1813" s="12">
        <v>201820</v>
      </c>
      <c r="E1813" s="13">
        <v>1</v>
      </c>
      <c r="F1813" s="12" t="s">
        <v>26</v>
      </c>
      <c r="G1813" s="12" t="s">
        <v>4036</v>
      </c>
      <c r="H1813" s="12">
        <v>3.79</v>
      </c>
      <c r="I1813" s="12">
        <v>4.0599999999999996</v>
      </c>
      <c r="J1813" s="12">
        <v>4.18</v>
      </c>
      <c r="K1813" s="12">
        <v>3.96</v>
      </c>
      <c r="L1813" s="12">
        <v>23</v>
      </c>
      <c r="M1813" s="12">
        <v>7</v>
      </c>
      <c r="N1813" s="10" t="str">
        <f>LEFT(Data[[#This Row],[Instructor]],1)</f>
        <v>T</v>
      </c>
      <c r="O1813" s="10" t="str">
        <f>LEFT(Data[[#This Row],[Course Name]],5)</f>
        <v>23051</v>
      </c>
      <c r="P1813" s="11">
        <f t="shared" si="29"/>
        <v>16</v>
      </c>
      <c r="Q1813" s="12">
        <v>30</v>
      </c>
    </row>
    <row r="1814" spans="1:17" x14ac:dyDescent="0.3">
      <c r="A1814" s="12" t="s">
        <v>4314</v>
      </c>
      <c r="B1814" s="12" t="s">
        <v>4315</v>
      </c>
      <c r="C1814" s="12" t="s">
        <v>4253</v>
      </c>
      <c r="D1814" s="12">
        <v>201820</v>
      </c>
      <c r="E1814" s="13">
        <v>1</v>
      </c>
      <c r="F1814" s="12" t="s">
        <v>26</v>
      </c>
      <c r="G1814" s="12" t="s">
        <v>4036</v>
      </c>
      <c r="H1814" s="12">
        <v>2.9</v>
      </c>
      <c r="I1814" s="12">
        <v>2.88</v>
      </c>
      <c r="J1814" s="12">
        <v>2.94</v>
      </c>
      <c r="K1814" s="12">
        <v>2.9</v>
      </c>
      <c r="L1814" s="12">
        <v>25</v>
      </c>
      <c r="M1814" s="12">
        <v>13</v>
      </c>
      <c r="N1814" s="10" t="str">
        <f>LEFT(Data[[#This Row],[Instructor]],1)</f>
        <v>T</v>
      </c>
      <c r="O1814" s="10" t="str">
        <f>LEFT(Data[[#This Row],[Course Name]],5)</f>
        <v>23052</v>
      </c>
      <c r="P1814" s="11">
        <f t="shared" si="29"/>
        <v>12</v>
      </c>
      <c r="Q1814" s="12">
        <v>52</v>
      </c>
    </row>
    <row r="1815" spans="1:17" x14ac:dyDescent="0.3">
      <c r="A1815" s="12" t="s">
        <v>4316</v>
      </c>
      <c r="B1815" s="12" t="s">
        <v>4317</v>
      </c>
      <c r="C1815" s="12" t="s">
        <v>4253</v>
      </c>
      <c r="D1815" s="12">
        <v>201820</v>
      </c>
      <c r="E1815" s="13">
        <v>1</v>
      </c>
      <c r="F1815" s="12" t="s">
        <v>26</v>
      </c>
      <c r="G1815" s="12" t="s">
        <v>4036</v>
      </c>
      <c r="H1815" s="12">
        <v>3.59</v>
      </c>
      <c r="I1815" s="12">
        <v>3.66</v>
      </c>
      <c r="J1815" s="12">
        <v>3.25</v>
      </c>
      <c r="K1815" s="12">
        <v>3.53</v>
      </c>
      <c r="L1815" s="12">
        <v>25</v>
      </c>
      <c r="M1815" s="12">
        <v>13</v>
      </c>
      <c r="N1815" s="10" t="str">
        <f>LEFT(Data[[#This Row],[Instructor]],1)</f>
        <v>T</v>
      </c>
      <c r="O1815" s="10" t="str">
        <f>LEFT(Data[[#This Row],[Course Name]],5)</f>
        <v>23053</v>
      </c>
      <c r="P1815" s="11">
        <f t="shared" si="29"/>
        <v>12</v>
      </c>
      <c r="Q1815" s="12">
        <v>52</v>
      </c>
    </row>
    <row r="1816" spans="1:17" x14ac:dyDescent="0.3">
      <c r="A1816" s="12" t="s">
        <v>4318</v>
      </c>
      <c r="B1816" s="12" t="s">
        <v>4319</v>
      </c>
      <c r="C1816" s="12" t="s">
        <v>4253</v>
      </c>
      <c r="D1816" s="12">
        <v>201820</v>
      </c>
      <c r="E1816" s="13">
        <v>1</v>
      </c>
      <c r="F1816" s="12" t="s">
        <v>26</v>
      </c>
      <c r="G1816" s="12" t="s">
        <v>4036</v>
      </c>
      <c r="H1816" s="12">
        <v>4.25</v>
      </c>
      <c r="I1816" s="12">
        <v>4.16</v>
      </c>
      <c r="J1816" s="12">
        <v>4.2</v>
      </c>
      <c r="K1816" s="12">
        <v>4.21</v>
      </c>
      <c r="L1816" s="12">
        <v>23</v>
      </c>
      <c r="M1816" s="12">
        <v>5</v>
      </c>
      <c r="N1816" s="10" t="str">
        <f>LEFT(Data[[#This Row],[Instructor]],1)</f>
        <v>T</v>
      </c>
      <c r="O1816" s="10" t="str">
        <f>LEFT(Data[[#This Row],[Course Name]],5)</f>
        <v>23054</v>
      </c>
      <c r="P1816" s="11">
        <f t="shared" si="29"/>
        <v>18</v>
      </c>
      <c r="Q1816" s="12">
        <v>22</v>
      </c>
    </row>
    <row r="1817" spans="1:17" x14ac:dyDescent="0.3">
      <c r="A1817" s="12" t="s">
        <v>4320</v>
      </c>
      <c r="B1817" s="12" t="s">
        <v>4321</v>
      </c>
      <c r="C1817" s="12" t="s">
        <v>4253</v>
      </c>
      <c r="D1817" s="12">
        <v>201820</v>
      </c>
      <c r="E1817" s="13">
        <v>1</v>
      </c>
      <c r="F1817" s="12" t="s">
        <v>26</v>
      </c>
      <c r="G1817" s="12" t="s">
        <v>4036</v>
      </c>
      <c r="H1817" s="12">
        <v>3.02</v>
      </c>
      <c r="I1817" s="12">
        <v>3.17</v>
      </c>
      <c r="J1817" s="12">
        <v>3.07</v>
      </c>
      <c r="K1817" s="12">
        <v>3.08</v>
      </c>
      <c r="L1817" s="12">
        <v>26</v>
      </c>
      <c r="M1817" s="12">
        <v>7</v>
      </c>
      <c r="N1817" s="10" t="str">
        <f>LEFT(Data[[#This Row],[Instructor]],1)</f>
        <v>T</v>
      </c>
      <c r="O1817" s="10" t="str">
        <f>LEFT(Data[[#This Row],[Course Name]],5)</f>
        <v>23055</v>
      </c>
      <c r="P1817" s="11">
        <f t="shared" si="29"/>
        <v>19</v>
      </c>
      <c r="Q1817" s="12">
        <v>27</v>
      </c>
    </row>
    <row r="1818" spans="1:17" x14ac:dyDescent="0.3">
      <c r="A1818" s="12" t="s">
        <v>4322</v>
      </c>
      <c r="B1818" s="12" t="s">
        <v>4323</v>
      </c>
      <c r="C1818" s="12" t="s">
        <v>4253</v>
      </c>
      <c r="D1818" s="12">
        <v>201820</v>
      </c>
      <c r="E1818" s="13">
        <v>1</v>
      </c>
      <c r="F1818" s="12" t="s">
        <v>26</v>
      </c>
      <c r="G1818" s="12" t="s">
        <v>4036</v>
      </c>
      <c r="H1818" s="12">
        <v>4.4000000000000004</v>
      </c>
      <c r="I1818" s="12">
        <v>4.2</v>
      </c>
      <c r="J1818" s="12">
        <v>4.4000000000000004</v>
      </c>
      <c r="K1818" s="12">
        <v>4.34</v>
      </c>
      <c r="L1818" s="12">
        <v>15</v>
      </c>
      <c r="M1818" s="12">
        <v>5</v>
      </c>
      <c r="N1818" s="10" t="str">
        <f>LEFT(Data[[#This Row],[Instructor]],1)</f>
        <v>T</v>
      </c>
      <c r="O1818" s="10" t="str">
        <f>LEFT(Data[[#This Row],[Course Name]],5)</f>
        <v>23056</v>
      </c>
      <c r="P1818" s="11">
        <f t="shared" si="29"/>
        <v>10</v>
      </c>
      <c r="Q1818" s="12">
        <v>33</v>
      </c>
    </row>
    <row r="1819" spans="1:17" x14ac:dyDescent="0.3">
      <c r="A1819" s="12" t="s">
        <v>4324</v>
      </c>
      <c r="B1819" s="12" t="s">
        <v>4325</v>
      </c>
      <c r="C1819" s="12" t="s">
        <v>4253</v>
      </c>
      <c r="D1819" s="12">
        <v>201820</v>
      </c>
      <c r="E1819" s="13">
        <v>1</v>
      </c>
      <c r="F1819" s="12" t="s">
        <v>26</v>
      </c>
      <c r="G1819" s="12" t="s">
        <v>4036</v>
      </c>
      <c r="H1819" s="12">
        <v>4.03</v>
      </c>
      <c r="I1819" s="12">
        <v>3.97</v>
      </c>
      <c r="J1819" s="12">
        <v>3.79</v>
      </c>
      <c r="K1819" s="12">
        <v>3.96</v>
      </c>
      <c r="L1819" s="12">
        <v>17</v>
      </c>
      <c r="M1819" s="12">
        <v>6</v>
      </c>
      <c r="N1819" s="10" t="str">
        <f>LEFT(Data[[#This Row],[Instructor]],1)</f>
        <v>T</v>
      </c>
      <c r="O1819" s="10" t="str">
        <f>LEFT(Data[[#This Row],[Course Name]],5)</f>
        <v>23057</v>
      </c>
      <c r="P1819" s="11">
        <f t="shared" si="29"/>
        <v>11</v>
      </c>
      <c r="Q1819" s="12">
        <v>35</v>
      </c>
    </row>
    <row r="1820" spans="1:17" x14ac:dyDescent="0.3">
      <c r="A1820" s="12" t="s">
        <v>4326</v>
      </c>
      <c r="B1820" s="12" t="s">
        <v>4327</v>
      </c>
      <c r="C1820" s="12" t="s">
        <v>4253</v>
      </c>
      <c r="D1820" s="12">
        <v>201820</v>
      </c>
      <c r="E1820" s="13">
        <v>1</v>
      </c>
      <c r="F1820" s="12" t="s">
        <v>26</v>
      </c>
      <c r="G1820" s="12" t="s">
        <v>4036</v>
      </c>
      <c r="H1820" s="12">
        <v>3.79</v>
      </c>
      <c r="I1820" s="12">
        <v>2.67</v>
      </c>
      <c r="J1820" s="12">
        <v>2.67</v>
      </c>
      <c r="K1820" s="12">
        <v>3.2</v>
      </c>
      <c r="L1820" s="12">
        <v>16</v>
      </c>
      <c r="M1820" s="12">
        <v>3</v>
      </c>
      <c r="N1820" s="10" t="str">
        <f>LEFT(Data[[#This Row],[Instructor]],1)</f>
        <v>T</v>
      </c>
      <c r="O1820" s="10" t="str">
        <f>LEFT(Data[[#This Row],[Course Name]],5)</f>
        <v>23058</v>
      </c>
      <c r="P1820" s="11">
        <f t="shared" si="29"/>
        <v>13</v>
      </c>
      <c r="Q1820" s="12">
        <v>19</v>
      </c>
    </row>
    <row r="1821" spans="1:17" x14ac:dyDescent="0.3">
      <c r="A1821" s="12" t="s">
        <v>4328</v>
      </c>
      <c r="B1821" s="12" t="s">
        <v>4329</v>
      </c>
      <c r="C1821" s="12" t="s">
        <v>4253</v>
      </c>
      <c r="D1821" s="12">
        <v>201820</v>
      </c>
      <c r="E1821" s="13">
        <v>1</v>
      </c>
      <c r="F1821" s="12" t="s">
        <v>26</v>
      </c>
      <c r="G1821" s="12" t="s">
        <v>4036</v>
      </c>
      <c r="H1821" s="12">
        <v>3.98</v>
      </c>
      <c r="I1821" s="12">
        <v>3.8</v>
      </c>
      <c r="J1821" s="12">
        <v>4</v>
      </c>
      <c r="K1821" s="12">
        <v>3.93</v>
      </c>
      <c r="L1821" s="12">
        <v>15</v>
      </c>
      <c r="M1821" s="12">
        <v>5</v>
      </c>
      <c r="N1821" s="10" t="str">
        <f>LEFT(Data[[#This Row],[Instructor]],1)</f>
        <v>T</v>
      </c>
      <c r="O1821" s="10" t="str">
        <f>LEFT(Data[[#This Row],[Course Name]],5)</f>
        <v>23059</v>
      </c>
      <c r="P1821" s="11">
        <f t="shared" si="29"/>
        <v>10</v>
      </c>
      <c r="Q1821" s="12">
        <v>33</v>
      </c>
    </row>
    <row r="1822" spans="1:17" x14ac:dyDescent="0.3">
      <c r="A1822" s="12" t="s">
        <v>4330</v>
      </c>
      <c r="B1822" s="12" t="s">
        <v>4331</v>
      </c>
      <c r="C1822" s="12" t="s">
        <v>4253</v>
      </c>
      <c r="D1822" s="12">
        <v>201820</v>
      </c>
      <c r="E1822" s="13">
        <v>1</v>
      </c>
      <c r="F1822" s="12" t="s">
        <v>26</v>
      </c>
      <c r="G1822" s="12" t="s">
        <v>4036</v>
      </c>
      <c r="H1822" s="12">
        <v>4.43</v>
      </c>
      <c r="I1822" s="12">
        <v>4.1399999999999997</v>
      </c>
      <c r="J1822" s="12">
        <v>3.61</v>
      </c>
      <c r="K1822" s="12">
        <v>4.1500000000000004</v>
      </c>
      <c r="L1822" s="12">
        <v>20</v>
      </c>
      <c r="M1822" s="12">
        <v>7</v>
      </c>
      <c r="N1822" s="10" t="str">
        <f>LEFT(Data[[#This Row],[Instructor]],1)</f>
        <v>T</v>
      </c>
      <c r="O1822" s="10" t="str">
        <f>LEFT(Data[[#This Row],[Course Name]],5)</f>
        <v>23060</v>
      </c>
      <c r="P1822" s="11">
        <f t="shared" si="29"/>
        <v>13</v>
      </c>
      <c r="Q1822" s="12">
        <v>35</v>
      </c>
    </row>
    <row r="1823" spans="1:17" x14ac:dyDescent="0.3">
      <c r="A1823" s="12" t="s">
        <v>4332</v>
      </c>
      <c r="B1823" s="12" t="s">
        <v>4333</v>
      </c>
      <c r="C1823" s="12" t="s">
        <v>4253</v>
      </c>
      <c r="D1823" s="12">
        <v>201820</v>
      </c>
      <c r="E1823" s="13">
        <v>1</v>
      </c>
      <c r="F1823" s="12" t="s">
        <v>26</v>
      </c>
      <c r="G1823" s="12" t="s">
        <v>4036</v>
      </c>
      <c r="H1823" s="12">
        <v>3.82</v>
      </c>
      <c r="I1823" s="12">
        <v>3.51</v>
      </c>
      <c r="J1823" s="12">
        <v>3.11</v>
      </c>
      <c r="K1823" s="12">
        <v>3.56</v>
      </c>
      <c r="L1823" s="12">
        <v>19</v>
      </c>
      <c r="M1823" s="12">
        <v>7</v>
      </c>
      <c r="N1823" s="10" t="str">
        <f>LEFT(Data[[#This Row],[Instructor]],1)</f>
        <v>T</v>
      </c>
      <c r="O1823" s="10" t="str">
        <f>LEFT(Data[[#This Row],[Course Name]],5)</f>
        <v>23061</v>
      </c>
      <c r="P1823" s="11">
        <f t="shared" si="29"/>
        <v>12</v>
      </c>
      <c r="Q1823" s="12">
        <v>37</v>
      </c>
    </row>
    <row r="1824" spans="1:17" x14ac:dyDescent="0.3">
      <c r="A1824" s="12" t="s">
        <v>4334</v>
      </c>
      <c r="B1824" s="12" t="s">
        <v>4335</v>
      </c>
      <c r="C1824" s="12" t="s">
        <v>4253</v>
      </c>
      <c r="D1824" s="12">
        <v>201820</v>
      </c>
      <c r="E1824" s="13">
        <v>1</v>
      </c>
      <c r="F1824" s="12" t="s">
        <v>26</v>
      </c>
      <c r="G1824" s="12" t="s">
        <v>4036</v>
      </c>
      <c r="H1824" s="12">
        <v>3.87</v>
      </c>
      <c r="I1824" s="12">
        <v>3.27</v>
      </c>
      <c r="J1824" s="12">
        <v>3.58</v>
      </c>
      <c r="K1824" s="12">
        <v>3.63</v>
      </c>
      <c r="L1824" s="12">
        <v>20</v>
      </c>
      <c r="M1824" s="12">
        <v>9</v>
      </c>
      <c r="N1824" s="10" t="str">
        <f>LEFT(Data[[#This Row],[Instructor]],1)</f>
        <v>T</v>
      </c>
      <c r="O1824" s="10" t="str">
        <f>LEFT(Data[[#This Row],[Course Name]],5)</f>
        <v>23062</v>
      </c>
      <c r="P1824" s="11">
        <f t="shared" si="29"/>
        <v>11</v>
      </c>
      <c r="Q1824" s="12">
        <v>45</v>
      </c>
    </row>
    <row r="1825" spans="1:17" x14ac:dyDescent="0.3">
      <c r="A1825" s="12" t="s">
        <v>4336</v>
      </c>
      <c r="B1825" s="12" t="s">
        <v>4337</v>
      </c>
      <c r="C1825" s="12" t="s">
        <v>4253</v>
      </c>
      <c r="D1825" s="12">
        <v>201820</v>
      </c>
      <c r="E1825" s="13">
        <v>1</v>
      </c>
      <c r="F1825" s="12" t="s">
        <v>26</v>
      </c>
      <c r="G1825" s="12" t="s">
        <v>4036</v>
      </c>
      <c r="H1825" s="12">
        <v>4.62</v>
      </c>
      <c r="I1825" s="12">
        <v>3.97</v>
      </c>
      <c r="J1825" s="12">
        <v>3.6</v>
      </c>
      <c r="K1825" s="12">
        <v>4.1900000000000004</v>
      </c>
      <c r="L1825" s="12">
        <v>17</v>
      </c>
      <c r="M1825" s="12">
        <v>6</v>
      </c>
      <c r="N1825" s="10" t="str">
        <f>LEFT(Data[[#This Row],[Instructor]],1)</f>
        <v>T</v>
      </c>
      <c r="O1825" s="10" t="str">
        <f>LEFT(Data[[#This Row],[Course Name]],5)</f>
        <v>23063</v>
      </c>
      <c r="P1825" s="11">
        <f t="shared" si="29"/>
        <v>11</v>
      </c>
      <c r="Q1825" s="12">
        <v>35</v>
      </c>
    </row>
    <row r="1826" spans="1:17" x14ac:dyDescent="0.3">
      <c r="A1826" s="12" t="s">
        <v>4338</v>
      </c>
      <c r="B1826" s="12" t="s">
        <v>4339</v>
      </c>
      <c r="C1826" s="12" t="s">
        <v>4253</v>
      </c>
      <c r="D1826" s="12">
        <v>201820</v>
      </c>
      <c r="E1826" s="13">
        <v>1</v>
      </c>
      <c r="F1826" s="12" t="s">
        <v>26</v>
      </c>
      <c r="G1826" s="12" t="s">
        <v>4036</v>
      </c>
      <c r="H1826" s="12">
        <v>5</v>
      </c>
      <c r="I1826" s="12">
        <v>4.5999999999999996</v>
      </c>
      <c r="J1826" s="12">
        <v>4.5</v>
      </c>
      <c r="K1826" s="12">
        <v>4.76</v>
      </c>
      <c r="L1826" s="12">
        <v>13</v>
      </c>
      <c r="M1826" s="12">
        <v>2</v>
      </c>
      <c r="N1826" s="10" t="str">
        <f>LEFT(Data[[#This Row],[Instructor]],1)</f>
        <v>T</v>
      </c>
      <c r="O1826" s="10" t="str">
        <f>LEFT(Data[[#This Row],[Course Name]],5)</f>
        <v>23064</v>
      </c>
      <c r="P1826" s="11">
        <f t="shared" si="29"/>
        <v>11</v>
      </c>
      <c r="Q1826" s="12">
        <v>15</v>
      </c>
    </row>
    <row r="1827" spans="1:17" x14ac:dyDescent="0.3">
      <c r="A1827" s="12" t="s">
        <v>4340</v>
      </c>
      <c r="B1827" s="12" t="s">
        <v>4341</v>
      </c>
      <c r="C1827" s="12" t="s">
        <v>4253</v>
      </c>
      <c r="D1827" s="12">
        <v>201820</v>
      </c>
      <c r="E1827" s="13">
        <v>1</v>
      </c>
      <c r="F1827" s="12" t="s">
        <v>26</v>
      </c>
      <c r="G1827" s="12" t="s">
        <v>4036</v>
      </c>
      <c r="H1827" s="12">
        <v>3.42</v>
      </c>
      <c r="I1827" s="12">
        <v>3.24</v>
      </c>
      <c r="J1827" s="12">
        <v>2.8</v>
      </c>
      <c r="K1827" s="12">
        <v>3.22</v>
      </c>
      <c r="L1827" s="12">
        <v>14</v>
      </c>
      <c r="M1827" s="12">
        <v>5</v>
      </c>
      <c r="N1827" s="10" t="str">
        <f>LEFT(Data[[#This Row],[Instructor]],1)</f>
        <v>T</v>
      </c>
      <c r="O1827" s="10" t="str">
        <f>LEFT(Data[[#This Row],[Course Name]],5)</f>
        <v>23069</v>
      </c>
      <c r="P1827" s="11">
        <f t="shared" si="29"/>
        <v>9</v>
      </c>
      <c r="Q1827" s="12">
        <v>36</v>
      </c>
    </row>
    <row r="1828" spans="1:17" x14ac:dyDescent="0.3">
      <c r="A1828" s="12" t="s">
        <v>4342</v>
      </c>
      <c r="B1828" s="12" t="s">
        <v>4343</v>
      </c>
      <c r="C1828" s="12" t="s">
        <v>1696</v>
      </c>
      <c r="D1828" s="12">
        <v>201820</v>
      </c>
      <c r="E1828" s="13">
        <v>1</v>
      </c>
      <c r="F1828" s="12" t="s">
        <v>14</v>
      </c>
      <c r="G1828" s="12" t="s">
        <v>222</v>
      </c>
      <c r="H1828" s="12">
        <v>4.8600000000000003</v>
      </c>
      <c r="I1828" s="12">
        <v>4.8</v>
      </c>
      <c r="J1828" s="12">
        <v>4.53</v>
      </c>
      <c r="K1828" s="12">
        <v>4.76</v>
      </c>
      <c r="L1828" s="12">
        <v>19</v>
      </c>
      <c r="M1828" s="12">
        <v>9</v>
      </c>
      <c r="N1828" s="10" t="str">
        <f>LEFT(Data[[#This Row],[Instructor]],1)</f>
        <v>R</v>
      </c>
      <c r="O1828" s="10" t="str">
        <f>LEFT(Data[[#This Row],[Course Name]],5)</f>
        <v>23073</v>
      </c>
      <c r="P1828" s="11">
        <f t="shared" si="29"/>
        <v>10</v>
      </c>
      <c r="Q1828" s="12">
        <v>47</v>
      </c>
    </row>
    <row r="1829" spans="1:17" x14ac:dyDescent="0.3">
      <c r="A1829" s="12" t="s">
        <v>4344</v>
      </c>
      <c r="B1829" s="12" t="s">
        <v>4345</v>
      </c>
      <c r="C1829" s="12" t="s">
        <v>1696</v>
      </c>
      <c r="D1829" s="12">
        <v>201820</v>
      </c>
      <c r="E1829" s="13">
        <v>1</v>
      </c>
      <c r="F1829" s="12" t="s">
        <v>14</v>
      </c>
      <c r="G1829" s="12" t="s">
        <v>222</v>
      </c>
      <c r="H1829" s="12">
        <v>4.88</v>
      </c>
      <c r="I1829" s="12">
        <v>4.8499999999999996</v>
      </c>
      <c r="J1829" s="12">
        <v>4.5</v>
      </c>
      <c r="K1829" s="12">
        <v>4.78</v>
      </c>
      <c r="L1829" s="12">
        <v>19</v>
      </c>
      <c r="M1829" s="12">
        <v>8</v>
      </c>
      <c r="N1829" s="10" t="str">
        <f>LEFT(Data[[#This Row],[Instructor]],1)</f>
        <v>R</v>
      </c>
      <c r="O1829" s="10" t="str">
        <f>LEFT(Data[[#This Row],[Course Name]],5)</f>
        <v>23074</v>
      </c>
      <c r="P1829" s="11">
        <f t="shared" si="29"/>
        <v>11</v>
      </c>
      <c r="Q1829" s="12">
        <v>42</v>
      </c>
    </row>
    <row r="1830" spans="1:17" x14ac:dyDescent="0.3">
      <c r="A1830" s="12" t="s">
        <v>4346</v>
      </c>
      <c r="B1830" s="12" t="s">
        <v>4347</v>
      </c>
      <c r="C1830" s="12" t="s">
        <v>4253</v>
      </c>
      <c r="D1830" s="12">
        <v>201820</v>
      </c>
      <c r="E1830" s="13">
        <v>1</v>
      </c>
      <c r="F1830" s="12" t="s">
        <v>26</v>
      </c>
      <c r="G1830" s="12" t="s">
        <v>4036</v>
      </c>
      <c r="H1830" s="12">
        <v>3.71</v>
      </c>
      <c r="I1830" s="12">
        <v>3.43</v>
      </c>
      <c r="J1830" s="12">
        <v>3.43</v>
      </c>
      <c r="K1830" s="12">
        <v>3.56</v>
      </c>
      <c r="L1830" s="12">
        <v>22</v>
      </c>
      <c r="M1830" s="12">
        <v>7</v>
      </c>
      <c r="N1830" s="10" t="str">
        <f>LEFT(Data[[#This Row],[Instructor]],1)</f>
        <v>T</v>
      </c>
      <c r="O1830" s="10" t="str">
        <f>LEFT(Data[[#This Row],[Course Name]],5)</f>
        <v>23075</v>
      </c>
      <c r="P1830" s="11">
        <f t="shared" si="29"/>
        <v>15</v>
      </c>
      <c r="Q1830" s="12">
        <v>32</v>
      </c>
    </row>
    <row r="1831" spans="1:17" x14ac:dyDescent="0.3">
      <c r="A1831" s="12" t="s">
        <v>4348</v>
      </c>
      <c r="B1831" s="12" t="s">
        <v>4349</v>
      </c>
      <c r="C1831" s="12" t="s">
        <v>2171</v>
      </c>
      <c r="D1831" s="12">
        <v>201820</v>
      </c>
      <c r="E1831" s="13">
        <v>1</v>
      </c>
      <c r="F1831" s="12" t="s">
        <v>26</v>
      </c>
      <c r="G1831" s="12" t="s">
        <v>444</v>
      </c>
      <c r="H1831" s="12">
        <v>4.75</v>
      </c>
      <c r="I1831" s="12">
        <v>4.53</v>
      </c>
      <c r="J1831" s="12">
        <v>4.5</v>
      </c>
      <c r="K1831" s="12">
        <v>4.63</v>
      </c>
      <c r="L1831" s="12">
        <v>7</v>
      </c>
      <c r="M1831" s="12">
        <v>3</v>
      </c>
      <c r="N1831" s="10" t="str">
        <f>LEFT(Data[[#This Row],[Instructor]],1)</f>
        <v>G</v>
      </c>
      <c r="O1831" s="10" t="str">
        <f>LEFT(Data[[#This Row],[Course Name]],5)</f>
        <v>23077</v>
      </c>
      <c r="P1831" s="11">
        <f t="shared" si="29"/>
        <v>4</v>
      </c>
      <c r="Q1831" s="12">
        <v>43</v>
      </c>
    </row>
    <row r="1832" spans="1:17" x14ac:dyDescent="0.3">
      <c r="A1832" s="12" t="s">
        <v>4350</v>
      </c>
      <c r="B1832" s="12" t="s">
        <v>4351</v>
      </c>
      <c r="C1832" s="12" t="s">
        <v>1585</v>
      </c>
      <c r="D1832" s="12">
        <v>201820</v>
      </c>
      <c r="F1832" s="12" t="s">
        <v>26</v>
      </c>
      <c r="G1832" s="12" t="s">
        <v>444</v>
      </c>
      <c r="H1832" s="12">
        <v>4.72</v>
      </c>
      <c r="I1832" s="12">
        <v>4.4000000000000004</v>
      </c>
      <c r="J1832" s="12">
        <v>4.45</v>
      </c>
      <c r="K1832" s="12">
        <v>4.5599999999999996</v>
      </c>
      <c r="L1832" s="12">
        <v>7</v>
      </c>
      <c r="M1832" s="12">
        <v>5</v>
      </c>
      <c r="N1832" s="10" t="str">
        <f>LEFT(Data[[#This Row],[Instructor]],1)</f>
        <v>S</v>
      </c>
      <c r="O1832" s="10" t="str">
        <f>LEFT(Data[[#This Row],[Course Name]],5)</f>
        <v>23078</v>
      </c>
      <c r="P1832" s="11">
        <f t="shared" si="29"/>
        <v>2</v>
      </c>
      <c r="Q1832" s="12">
        <v>71</v>
      </c>
    </row>
    <row r="1833" spans="1:17" x14ac:dyDescent="0.3">
      <c r="A1833" s="12" t="s">
        <v>4352</v>
      </c>
      <c r="B1833" s="12" t="s">
        <v>4353</v>
      </c>
      <c r="C1833" s="12" t="s">
        <v>2125</v>
      </c>
      <c r="D1833" s="12">
        <v>201820</v>
      </c>
      <c r="F1833" s="12" t="s">
        <v>21</v>
      </c>
      <c r="G1833" s="12" t="s">
        <v>555</v>
      </c>
      <c r="H1833" s="12">
        <v>4.66</v>
      </c>
      <c r="I1833" s="12">
        <v>4.55</v>
      </c>
      <c r="J1833" s="12">
        <v>4.5</v>
      </c>
      <c r="K1833" s="12">
        <v>4.59</v>
      </c>
      <c r="L1833" s="12">
        <v>31</v>
      </c>
      <c r="M1833" s="12">
        <v>11</v>
      </c>
      <c r="N1833" s="10" t="str">
        <f>LEFT(Data[[#This Row],[Instructor]],1)</f>
        <v>D</v>
      </c>
      <c r="O1833" s="10" t="str">
        <f>LEFT(Data[[#This Row],[Course Name]],5)</f>
        <v>23079</v>
      </c>
      <c r="P1833" s="11">
        <f t="shared" si="29"/>
        <v>20</v>
      </c>
      <c r="Q1833" s="12">
        <v>35</v>
      </c>
    </row>
    <row r="1834" spans="1:17" x14ac:dyDescent="0.3">
      <c r="A1834" s="12" t="s">
        <v>4354</v>
      </c>
      <c r="B1834" s="12" t="s">
        <v>4355</v>
      </c>
      <c r="C1834" s="12" t="s">
        <v>2398</v>
      </c>
      <c r="D1834" s="12">
        <v>201820</v>
      </c>
      <c r="F1834" s="12" t="s">
        <v>42</v>
      </c>
      <c r="G1834" s="12" t="s">
        <v>536</v>
      </c>
      <c r="H1834" s="12">
        <v>4.0599999999999996</v>
      </c>
      <c r="I1834" s="12">
        <v>4.41</v>
      </c>
      <c r="J1834" s="12">
        <v>4</v>
      </c>
      <c r="K1834" s="12">
        <v>4.1500000000000004</v>
      </c>
      <c r="L1834" s="12">
        <v>25</v>
      </c>
      <c r="M1834" s="12">
        <v>6</v>
      </c>
      <c r="N1834" s="10" t="str">
        <f>LEFT(Data[[#This Row],[Instructor]],1)</f>
        <v>A</v>
      </c>
      <c r="O1834" s="10" t="str">
        <f>LEFT(Data[[#This Row],[Course Name]],5)</f>
        <v>23081</v>
      </c>
      <c r="P1834" s="11">
        <f t="shared" si="29"/>
        <v>19</v>
      </c>
      <c r="Q1834" s="12">
        <v>24</v>
      </c>
    </row>
    <row r="1835" spans="1:17" x14ac:dyDescent="0.3">
      <c r="A1835" s="12" t="s">
        <v>4356</v>
      </c>
      <c r="B1835" s="12" t="s">
        <v>4357</v>
      </c>
      <c r="C1835" s="12" t="s">
        <v>4253</v>
      </c>
      <c r="D1835" s="12">
        <v>201820</v>
      </c>
      <c r="E1835" s="13">
        <v>1</v>
      </c>
      <c r="F1835" s="12" t="s">
        <v>26</v>
      </c>
      <c r="G1835" s="12" t="s">
        <v>4036</v>
      </c>
      <c r="H1835" s="12">
        <v>4.41</v>
      </c>
      <c r="I1835" s="12">
        <v>4.25</v>
      </c>
      <c r="J1835" s="12">
        <v>4.28</v>
      </c>
      <c r="K1835" s="12">
        <v>4.33</v>
      </c>
      <c r="L1835" s="12">
        <v>24</v>
      </c>
      <c r="M1835" s="12">
        <v>8</v>
      </c>
      <c r="N1835" s="10" t="str">
        <f>LEFT(Data[[#This Row],[Instructor]],1)</f>
        <v>T</v>
      </c>
      <c r="O1835" s="10" t="str">
        <f>LEFT(Data[[#This Row],[Course Name]],5)</f>
        <v>23082</v>
      </c>
      <c r="P1835" s="11">
        <f t="shared" si="29"/>
        <v>16</v>
      </c>
      <c r="Q1835" s="12">
        <v>33</v>
      </c>
    </row>
    <row r="1836" spans="1:17" x14ac:dyDescent="0.3">
      <c r="A1836" s="12" t="s">
        <v>4358</v>
      </c>
      <c r="B1836" s="12" t="s">
        <v>4359</v>
      </c>
      <c r="C1836" s="12" t="s">
        <v>4253</v>
      </c>
      <c r="D1836" s="12">
        <v>201820</v>
      </c>
      <c r="E1836" s="13">
        <v>1</v>
      </c>
      <c r="F1836" s="12" t="s">
        <v>26</v>
      </c>
      <c r="G1836" s="12" t="s">
        <v>4036</v>
      </c>
      <c r="H1836" s="12">
        <v>3.92</v>
      </c>
      <c r="I1836" s="12">
        <v>3.94</v>
      </c>
      <c r="J1836" s="12">
        <v>3.86</v>
      </c>
      <c r="K1836" s="12">
        <v>3.91</v>
      </c>
      <c r="L1836" s="12">
        <v>22</v>
      </c>
      <c r="M1836" s="12">
        <v>8</v>
      </c>
      <c r="N1836" s="10" t="str">
        <f>LEFT(Data[[#This Row],[Instructor]],1)</f>
        <v>T</v>
      </c>
      <c r="O1836" s="10" t="str">
        <f>LEFT(Data[[#This Row],[Course Name]],5)</f>
        <v>23083</v>
      </c>
      <c r="P1836" s="11">
        <f t="shared" si="29"/>
        <v>14</v>
      </c>
      <c r="Q1836" s="12">
        <v>36</v>
      </c>
    </row>
    <row r="1837" spans="1:17" x14ac:dyDescent="0.3">
      <c r="A1837" s="12" t="s">
        <v>4360</v>
      </c>
      <c r="B1837" s="12" t="s">
        <v>4361</v>
      </c>
      <c r="C1837" s="12" t="s">
        <v>4253</v>
      </c>
      <c r="D1837" s="12">
        <v>201820</v>
      </c>
      <c r="E1837" s="13">
        <v>1</v>
      </c>
      <c r="F1837" s="12" t="s">
        <v>26</v>
      </c>
      <c r="G1837" s="12" t="s">
        <v>4036</v>
      </c>
      <c r="H1837" s="12">
        <v>3.97</v>
      </c>
      <c r="I1837" s="12">
        <v>3.74</v>
      </c>
      <c r="J1837" s="12">
        <v>3.75</v>
      </c>
      <c r="K1837" s="12">
        <v>3.85</v>
      </c>
      <c r="L1837" s="12">
        <v>22</v>
      </c>
      <c r="M1837" s="12">
        <v>8</v>
      </c>
      <c r="N1837" s="10" t="str">
        <f>LEFT(Data[[#This Row],[Instructor]],1)</f>
        <v>T</v>
      </c>
      <c r="O1837" s="10" t="str">
        <f>LEFT(Data[[#This Row],[Course Name]],5)</f>
        <v>23084</v>
      </c>
      <c r="P1837" s="11">
        <f t="shared" si="29"/>
        <v>14</v>
      </c>
      <c r="Q1837" s="12">
        <v>36</v>
      </c>
    </row>
    <row r="1838" spans="1:17" x14ac:dyDescent="0.3">
      <c r="A1838" s="12" t="s">
        <v>4362</v>
      </c>
      <c r="B1838" s="12" t="s">
        <v>4363</v>
      </c>
      <c r="C1838" s="12" t="s">
        <v>2897</v>
      </c>
      <c r="D1838" s="12">
        <v>201820</v>
      </c>
      <c r="F1838" s="12" t="s">
        <v>42</v>
      </c>
      <c r="G1838" s="12" t="s">
        <v>367</v>
      </c>
      <c r="L1838" s="12">
        <v>5</v>
      </c>
      <c r="M1838" s="12">
        <v>0</v>
      </c>
      <c r="N1838" s="10" t="str">
        <f>LEFT(Data[[#This Row],[Instructor]],1)</f>
        <v>S</v>
      </c>
      <c r="O1838" s="10" t="str">
        <f>LEFT(Data[[#This Row],[Course Name]],5)</f>
        <v>23094</v>
      </c>
      <c r="P1838" s="11">
        <f t="shared" si="29"/>
        <v>5</v>
      </c>
      <c r="Q1838" s="12">
        <v>0</v>
      </c>
    </row>
    <row r="1839" spans="1:17" x14ac:dyDescent="0.3">
      <c r="A1839" s="12" t="s">
        <v>4364</v>
      </c>
      <c r="B1839" s="12" t="s">
        <v>4365</v>
      </c>
      <c r="C1839" s="12" t="s">
        <v>1384</v>
      </c>
      <c r="D1839" s="12">
        <v>201820</v>
      </c>
      <c r="F1839" s="12" t="s">
        <v>42</v>
      </c>
      <c r="G1839" s="12" t="s">
        <v>367</v>
      </c>
      <c r="H1839" s="12">
        <v>3.08</v>
      </c>
      <c r="I1839" s="12">
        <v>4.53</v>
      </c>
      <c r="J1839" s="12">
        <v>4</v>
      </c>
      <c r="K1839" s="12">
        <v>3.73</v>
      </c>
      <c r="L1839" s="12">
        <v>26</v>
      </c>
      <c r="M1839" s="12">
        <v>3</v>
      </c>
      <c r="N1839" s="10" t="str">
        <f>LEFT(Data[[#This Row],[Instructor]],1)</f>
        <v>S</v>
      </c>
      <c r="O1839" s="10" t="str">
        <f>LEFT(Data[[#This Row],[Course Name]],5)</f>
        <v>23099</v>
      </c>
      <c r="P1839" s="11">
        <f t="shared" si="29"/>
        <v>23</v>
      </c>
      <c r="Q1839" s="12">
        <v>12</v>
      </c>
    </row>
    <row r="1840" spans="1:17" x14ac:dyDescent="0.3">
      <c r="A1840" s="12" t="s">
        <v>4366</v>
      </c>
      <c r="B1840" s="12" t="s">
        <v>4367</v>
      </c>
      <c r="C1840" s="12" t="s">
        <v>1194</v>
      </c>
      <c r="D1840" s="12">
        <v>201820</v>
      </c>
      <c r="F1840" s="12" t="s">
        <v>42</v>
      </c>
      <c r="G1840" s="12" t="s">
        <v>367</v>
      </c>
      <c r="H1840" s="12">
        <v>3.79</v>
      </c>
      <c r="I1840" s="12">
        <v>4.4000000000000004</v>
      </c>
      <c r="J1840" s="12">
        <v>4.5</v>
      </c>
      <c r="K1840" s="12">
        <v>4.1399999999999997</v>
      </c>
      <c r="L1840" s="12">
        <v>14</v>
      </c>
      <c r="M1840" s="12">
        <v>3</v>
      </c>
      <c r="N1840" s="10" t="str">
        <f>LEFT(Data[[#This Row],[Instructor]],1)</f>
        <v>S</v>
      </c>
      <c r="O1840" s="10" t="str">
        <f>LEFT(Data[[#This Row],[Course Name]],5)</f>
        <v>23100</v>
      </c>
      <c r="P1840" s="11">
        <f t="shared" si="29"/>
        <v>11</v>
      </c>
      <c r="Q1840" s="12">
        <v>21</v>
      </c>
    </row>
    <row r="1841" spans="1:17" x14ac:dyDescent="0.3">
      <c r="A1841" s="12" t="s">
        <v>4368</v>
      </c>
      <c r="B1841" s="12" t="s">
        <v>4369</v>
      </c>
      <c r="C1841" s="12" t="s">
        <v>1065</v>
      </c>
      <c r="D1841" s="12">
        <v>201820</v>
      </c>
      <c r="F1841" s="12" t="s">
        <v>42</v>
      </c>
      <c r="G1841" s="12" t="s">
        <v>367</v>
      </c>
      <c r="H1841" s="12">
        <v>4.22</v>
      </c>
      <c r="I1841" s="12">
        <v>4.05</v>
      </c>
      <c r="J1841" s="12">
        <v>4.46</v>
      </c>
      <c r="K1841" s="12">
        <v>4.2300000000000004</v>
      </c>
      <c r="L1841" s="12">
        <v>23</v>
      </c>
      <c r="M1841" s="12">
        <v>4</v>
      </c>
      <c r="N1841" s="10" t="str">
        <f>LEFT(Data[[#This Row],[Instructor]],1)</f>
        <v>M</v>
      </c>
      <c r="O1841" s="10" t="str">
        <f>LEFT(Data[[#This Row],[Course Name]],5)</f>
        <v>23101</v>
      </c>
      <c r="P1841" s="11">
        <f t="shared" si="29"/>
        <v>19</v>
      </c>
      <c r="Q1841" s="12">
        <v>17</v>
      </c>
    </row>
    <row r="1842" spans="1:17" x14ac:dyDescent="0.3">
      <c r="A1842" s="12" t="s">
        <v>4370</v>
      </c>
      <c r="B1842" s="12" t="s">
        <v>4371</v>
      </c>
      <c r="C1842" s="12" t="s">
        <v>1805</v>
      </c>
      <c r="D1842" s="12">
        <v>201820</v>
      </c>
      <c r="F1842" s="12" t="s">
        <v>42</v>
      </c>
      <c r="G1842" s="12" t="s">
        <v>367</v>
      </c>
      <c r="H1842" s="12">
        <v>2.91</v>
      </c>
      <c r="I1842" s="12">
        <v>3.25</v>
      </c>
      <c r="J1842" s="12">
        <v>3</v>
      </c>
      <c r="K1842" s="12">
        <v>3.03</v>
      </c>
      <c r="L1842" s="12">
        <v>21</v>
      </c>
      <c r="M1842" s="12">
        <v>4</v>
      </c>
      <c r="N1842" s="10" t="str">
        <f>LEFT(Data[[#This Row],[Instructor]],1)</f>
        <v>R</v>
      </c>
      <c r="O1842" s="10" t="str">
        <f>LEFT(Data[[#This Row],[Course Name]],5)</f>
        <v>23102</v>
      </c>
      <c r="P1842" s="11">
        <f t="shared" si="29"/>
        <v>17</v>
      </c>
      <c r="Q1842" s="12">
        <v>19</v>
      </c>
    </row>
    <row r="1843" spans="1:17" x14ac:dyDescent="0.3">
      <c r="A1843" s="12" t="s">
        <v>4372</v>
      </c>
      <c r="B1843" s="12" t="s">
        <v>4373</v>
      </c>
      <c r="C1843" s="12" t="s">
        <v>2441</v>
      </c>
      <c r="D1843" s="12">
        <v>201820</v>
      </c>
      <c r="E1843" s="13">
        <v>1</v>
      </c>
      <c r="F1843" s="12" t="s">
        <v>42</v>
      </c>
      <c r="G1843" s="12" t="s">
        <v>44</v>
      </c>
      <c r="H1843" s="12">
        <v>4.49</v>
      </c>
      <c r="I1843" s="12">
        <v>4.51</v>
      </c>
      <c r="J1843" s="12">
        <v>4.0599999999999996</v>
      </c>
      <c r="K1843" s="12">
        <v>4.3899999999999997</v>
      </c>
      <c r="L1843" s="12">
        <v>34</v>
      </c>
      <c r="M1843" s="12">
        <v>9</v>
      </c>
      <c r="N1843" s="10" t="str">
        <f>LEFT(Data[[#This Row],[Instructor]],1)</f>
        <v>J</v>
      </c>
      <c r="O1843" s="10" t="str">
        <f>LEFT(Data[[#This Row],[Course Name]],5)</f>
        <v>23104</v>
      </c>
      <c r="P1843" s="11">
        <f t="shared" si="29"/>
        <v>25</v>
      </c>
      <c r="Q1843" s="12">
        <v>26</v>
      </c>
    </row>
    <row r="1844" spans="1:17" x14ac:dyDescent="0.3">
      <c r="A1844" s="12" t="s">
        <v>4374</v>
      </c>
      <c r="B1844" s="12" t="s">
        <v>4375</v>
      </c>
      <c r="C1844" s="12" t="s">
        <v>2444</v>
      </c>
      <c r="D1844" s="12">
        <v>201820</v>
      </c>
      <c r="F1844" s="12" t="s">
        <v>42</v>
      </c>
      <c r="G1844" s="12" t="s">
        <v>44</v>
      </c>
      <c r="H1844" s="12">
        <v>3.75</v>
      </c>
      <c r="I1844" s="12">
        <v>4.08</v>
      </c>
      <c r="J1844" s="12">
        <v>4.3099999999999996</v>
      </c>
      <c r="K1844" s="12">
        <v>3.98</v>
      </c>
      <c r="L1844" s="12">
        <v>12</v>
      </c>
      <c r="M1844" s="12">
        <v>5</v>
      </c>
      <c r="N1844" s="10" t="str">
        <f>LEFT(Data[[#This Row],[Instructor]],1)</f>
        <v>Z</v>
      </c>
      <c r="O1844" s="10" t="str">
        <f>LEFT(Data[[#This Row],[Course Name]],5)</f>
        <v>23105</v>
      </c>
      <c r="P1844" s="11">
        <f t="shared" si="29"/>
        <v>7</v>
      </c>
      <c r="Q1844" s="12">
        <v>42</v>
      </c>
    </row>
    <row r="1845" spans="1:17" x14ac:dyDescent="0.3">
      <c r="A1845" s="12" t="s">
        <v>4376</v>
      </c>
      <c r="B1845" s="12" t="s">
        <v>4377</v>
      </c>
      <c r="C1845" s="12" t="s">
        <v>1808</v>
      </c>
      <c r="D1845" s="12">
        <v>201820</v>
      </c>
      <c r="F1845" s="12" t="s">
        <v>42</v>
      </c>
      <c r="G1845" s="12" t="s">
        <v>367</v>
      </c>
      <c r="H1845" s="12">
        <v>3.54</v>
      </c>
      <c r="I1845" s="12">
        <v>3.93</v>
      </c>
      <c r="J1845" s="12">
        <v>3</v>
      </c>
      <c r="K1845" s="12">
        <v>3.53</v>
      </c>
      <c r="L1845" s="12">
        <v>27</v>
      </c>
      <c r="M1845" s="12">
        <v>3</v>
      </c>
      <c r="N1845" s="10" t="str">
        <f>LEFT(Data[[#This Row],[Instructor]],1)</f>
        <v>T</v>
      </c>
      <c r="O1845" s="10" t="str">
        <f>LEFT(Data[[#This Row],[Course Name]],5)</f>
        <v>23112</v>
      </c>
      <c r="P1845" s="11">
        <f t="shared" si="29"/>
        <v>24</v>
      </c>
      <c r="Q1845" s="12">
        <v>11</v>
      </c>
    </row>
    <row r="1846" spans="1:17" x14ac:dyDescent="0.3">
      <c r="A1846" s="12" t="s">
        <v>4378</v>
      </c>
      <c r="B1846" s="12" t="s">
        <v>4379</v>
      </c>
      <c r="C1846" s="12" t="s">
        <v>1194</v>
      </c>
      <c r="D1846" s="12">
        <v>201820</v>
      </c>
      <c r="F1846" s="12" t="s">
        <v>42</v>
      </c>
      <c r="G1846" s="12" t="s">
        <v>367</v>
      </c>
      <c r="H1846" s="12">
        <v>4.3499999999999996</v>
      </c>
      <c r="I1846" s="12">
        <v>4.45</v>
      </c>
      <c r="J1846" s="12">
        <v>3.65</v>
      </c>
      <c r="K1846" s="12">
        <v>4.21</v>
      </c>
      <c r="L1846" s="12">
        <v>19</v>
      </c>
      <c r="M1846" s="12">
        <v>5</v>
      </c>
      <c r="N1846" s="10" t="str">
        <f>LEFT(Data[[#This Row],[Instructor]],1)</f>
        <v>S</v>
      </c>
      <c r="O1846" s="10" t="str">
        <f>LEFT(Data[[#This Row],[Course Name]],5)</f>
        <v>23113</v>
      </c>
      <c r="P1846" s="11">
        <f t="shared" si="29"/>
        <v>14</v>
      </c>
      <c r="Q1846" s="12">
        <v>26</v>
      </c>
    </row>
    <row r="1847" spans="1:17" x14ac:dyDescent="0.3">
      <c r="A1847" s="12" t="s">
        <v>4380</v>
      </c>
      <c r="B1847" s="12" t="s">
        <v>4381</v>
      </c>
      <c r="C1847" s="12" t="s">
        <v>2334</v>
      </c>
      <c r="D1847" s="12">
        <v>201820</v>
      </c>
      <c r="E1847" s="13">
        <v>1</v>
      </c>
      <c r="F1847" s="12" t="s">
        <v>21</v>
      </c>
      <c r="G1847" s="12" t="s">
        <v>424</v>
      </c>
      <c r="H1847" s="12">
        <v>5</v>
      </c>
      <c r="I1847" s="12">
        <v>5</v>
      </c>
      <c r="J1847" s="12">
        <v>5</v>
      </c>
      <c r="K1847" s="12">
        <v>5</v>
      </c>
      <c r="L1847" s="12">
        <v>6</v>
      </c>
      <c r="M1847" s="12">
        <v>2</v>
      </c>
      <c r="N1847" s="10" t="str">
        <f>LEFT(Data[[#This Row],[Instructor]],1)</f>
        <v>J</v>
      </c>
      <c r="O1847" s="10" t="str">
        <f>LEFT(Data[[#This Row],[Course Name]],5)</f>
        <v>23114</v>
      </c>
      <c r="P1847" s="11">
        <f t="shared" si="29"/>
        <v>4</v>
      </c>
      <c r="Q1847" s="12">
        <v>33</v>
      </c>
    </row>
    <row r="1848" spans="1:17" x14ac:dyDescent="0.3">
      <c r="A1848" s="12" t="s">
        <v>4382</v>
      </c>
      <c r="B1848" s="12" t="s">
        <v>4383</v>
      </c>
      <c r="C1848" s="12" t="s">
        <v>829</v>
      </c>
      <c r="D1848" s="12">
        <v>201820</v>
      </c>
      <c r="E1848" s="13">
        <v>1</v>
      </c>
      <c r="F1848" s="12" t="s">
        <v>42</v>
      </c>
      <c r="G1848" s="12" t="s">
        <v>367</v>
      </c>
      <c r="H1848" s="12">
        <v>4.5999999999999996</v>
      </c>
      <c r="I1848" s="12">
        <v>4.7</v>
      </c>
      <c r="J1848" s="12">
        <v>4.33</v>
      </c>
      <c r="K1848" s="12">
        <v>4.57</v>
      </c>
      <c r="L1848" s="12">
        <v>33</v>
      </c>
      <c r="M1848" s="12">
        <v>6</v>
      </c>
      <c r="N1848" s="10" t="str">
        <f>LEFT(Data[[#This Row],[Instructor]],1)</f>
        <v>C</v>
      </c>
      <c r="O1848" s="10" t="str">
        <f>LEFT(Data[[#This Row],[Course Name]],5)</f>
        <v>23118</v>
      </c>
      <c r="P1848" s="11">
        <f t="shared" si="29"/>
        <v>27</v>
      </c>
      <c r="Q1848" s="12">
        <v>18</v>
      </c>
    </row>
    <row r="1849" spans="1:17" x14ac:dyDescent="0.3">
      <c r="A1849" s="12" t="s">
        <v>4384</v>
      </c>
      <c r="B1849" s="12" t="s">
        <v>4385</v>
      </c>
      <c r="C1849" s="12" t="s">
        <v>3667</v>
      </c>
      <c r="D1849" s="12">
        <v>201820</v>
      </c>
      <c r="E1849" s="13">
        <v>1</v>
      </c>
      <c r="F1849" s="12" t="s">
        <v>14</v>
      </c>
      <c r="G1849" s="12" t="s">
        <v>222</v>
      </c>
      <c r="H1849" s="12">
        <v>4.37</v>
      </c>
      <c r="I1849" s="12">
        <v>4.07</v>
      </c>
      <c r="J1849" s="12">
        <v>3.42</v>
      </c>
      <c r="K1849" s="12">
        <v>4.0599999999999996</v>
      </c>
      <c r="L1849" s="12">
        <v>13</v>
      </c>
      <c r="M1849" s="12">
        <v>3</v>
      </c>
      <c r="N1849" s="10" t="str">
        <f>LEFT(Data[[#This Row],[Instructor]],1)</f>
        <v>P</v>
      </c>
      <c r="O1849" s="10" t="str">
        <f>LEFT(Data[[#This Row],[Course Name]],5)</f>
        <v>23119</v>
      </c>
      <c r="P1849" s="11">
        <f t="shared" si="29"/>
        <v>10</v>
      </c>
      <c r="Q1849" s="12">
        <v>23</v>
      </c>
    </row>
    <row r="1850" spans="1:17" x14ac:dyDescent="0.3">
      <c r="A1850" s="12" t="s">
        <v>4386</v>
      </c>
      <c r="B1850" s="12" t="s">
        <v>4387</v>
      </c>
      <c r="C1850" s="12" t="s">
        <v>3667</v>
      </c>
      <c r="D1850" s="12">
        <v>201820</v>
      </c>
      <c r="E1850" s="13">
        <v>1</v>
      </c>
      <c r="F1850" s="12" t="s">
        <v>14</v>
      </c>
      <c r="G1850" s="12" t="s">
        <v>222</v>
      </c>
      <c r="H1850" s="12">
        <v>5</v>
      </c>
      <c r="I1850" s="12">
        <v>4.8</v>
      </c>
      <c r="J1850" s="12">
        <v>4.38</v>
      </c>
      <c r="K1850" s="12">
        <v>4.79</v>
      </c>
      <c r="L1850" s="12">
        <v>4</v>
      </c>
      <c r="M1850" s="12">
        <v>2</v>
      </c>
      <c r="N1850" s="10" t="str">
        <f>LEFT(Data[[#This Row],[Instructor]],1)</f>
        <v>P</v>
      </c>
      <c r="O1850" s="10" t="str">
        <f>LEFT(Data[[#This Row],[Course Name]],5)</f>
        <v>23120</v>
      </c>
      <c r="P1850" s="11">
        <f t="shared" si="29"/>
        <v>2</v>
      </c>
      <c r="Q1850" s="12">
        <v>50</v>
      </c>
    </row>
    <row r="1851" spans="1:17" x14ac:dyDescent="0.3">
      <c r="A1851" s="12" t="s">
        <v>4388</v>
      </c>
      <c r="B1851" s="12" t="s">
        <v>4389</v>
      </c>
      <c r="C1851" s="12" t="s">
        <v>4390</v>
      </c>
      <c r="D1851" s="12">
        <v>201820</v>
      </c>
      <c r="E1851" s="13">
        <v>1</v>
      </c>
      <c r="F1851" s="12" t="s">
        <v>26</v>
      </c>
      <c r="G1851" s="12" t="s">
        <v>2916</v>
      </c>
      <c r="H1851" s="12">
        <v>4.91</v>
      </c>
      <c r="I1851" s="12">
        <v>5</v>
      </c>
      <c r="J1851" s="12">
        <v>4.5</v>
      </c>
      <c r="K1851" s="12">
        <v>4.84</v>
      </c>
      <c r="L1851" s="12">
        <v>9</v>
      </c>
      <c r="M1851" s="12">
        <v>4</v>
      </c>
      <c r="N1851" s="10" t="str">
        <f>LEFT(Data[[#This Row],[Instructor]],1)</f>
        <v>D</v>
      </c>
      <c r="O1851" s="10" t="str">
        <f>LEFT(Data[[#This Row],[Course Name]],5)</f>
        <v>23124</v>
      </c>
      <c r="P1851" s="11">
        <f t="shared" si="29"/>
        <v>5</v>
      </c>
      <c r="Q1851" s="12">
        <v>44</v>
      </c>
    </row>
    <row r="1852" spans="1:17" x14ac:dyDescent="0.3">
      <c r="A1852" s="12" t="s">
        <v>4391</v>
      </c>
      <c r="B1852" s="12" t="s">
        <v>4392</v>
      </c>
      <c r="C1852" s="12" t="s">
        <v>558</v>
      </c>
      <c r="D1852" s="12">
        <v>201820</v>
      </c>
      <c r="E1852" s="13">
        <v>1</v>
      </c>
      <c r="F1852" s="12" t="s">
        <v>14</v>
      </c>
      <c r="G1852" s="12" t="s">
        <v>82</v>
      </c>
      <c r="H1852" s="12">
        <v>5</v>
      </c>
      <c r="I1852" s="12">
        <v>5</v>
      </c>
      <c r="J1852" s="12">
        <v>5</v>
      </c>
      <c r="K1852" s="12">
        <v>5</v>
      </c>
      <c r="L1852" s="12">
        <v>7</v>
      </c>
      <c r="M1852" s="12">
        <v>1</v>
      </c>
      <c r="N1852" s="10" t="str">
        <f>LEFT(Data[[#This Row],[Instructor]],1)</f>
        <v>D</v>
      </c>
      <c r="O1852" s="10" t="str">
        <f>LEFT(Data[[#This Row],[Course Name]],5)</f>
        <v>23127</v>
      </c>
      <c r="P1852" s="11">
        <f t="shared" si="29"/>
        <v>6</v>
      </c>
      <c r="Q1852" s="12">
        <v>14</v>
      </c>
    </row>
    <row r="1853" spans="1:17" x14ac:dyDescent="0.3">
      <c r="A1853" s="12" t="s">
        <v>4393</v>
      </c>
      <c r="B1853" s="12" t="s">
        <v>4394</v>
      </c>
      <c r="C1853" s="12" t="s">
        <v>4395</v>
      </c>
      <c r="D1853" s="12">
        <v>201820</v>
      </c>
      <c r="E1853" s="13">
        <v>1</v>
      </c>
      <c r="F1853" s="12" t="s">
        <v>14</v>
      </c>
      <c r="G1853" s="12" t="s">
        <v>82</v>
      </c>
      <c r="H1853" s="12">
        <v>4.25</v>
      </c>
      <c r="I1853" s="12">
        <v>4.25</v>
      </c>
      <c r="J1853" s="12">
        <v>4</v>
      </c>
      <c r="K1853" s="12">
        <v>4.1900000000000004</v>
      </c>
      <c r="L1853" s="12">
        <v>13</v>
      </c>
      <c r="M1853" s="12">
        <v>4</v>
      </c>
      <c r="N1853" s="10" t="str">
        <f>LEFT(Data[[#This Row],[Instructor]],1)</f>
        <v>S</v>
      </c>
      <c r="O1853" s="10" t="str">
        <f>LEFT(Data[[#This Row],[Course Name]],5)</f>
        <v>23128</v>
      </c>
      <c r="P1853" s="11">
        <f t="shared" si="29"/>
        <v>9</v>
      </c>
      <c r="Q1853" s="12">
        <v>31</v>
      </c>
    </row>
    <row r="1854" spans="1:17" x14ac:dyDescent="0.3">
      <c r="A1854" s="12" t="s">
        <v>4396</v>
      </c>
      <c r="B1854" s="12" t="s">
        <v>4397</v>
      </c>
      <c r="C1854" s="12" t="s">
        <v>4395</v>
      </c>
      <c r="D1854" s="12">
        <v>201820</v>
      </c>
      <c r="E1854" s="13">
        <v>1</v>
      </c>
      <c r="F1854" s="12" t="s">
        <v>14</v>
      </c>
      <c r="G1854" s="12" t="s">
        <v>82</v>
      </c>
      <c r="H1854" s="12">
        <v>4.25</v>
      </c>
      <c r="I1854" s="12">
        <v>4.25</v>
      </c>
      <c r="J1854" s="12">
        <v>4</v>
      </c>
      <c r="K1854" s="12">
        <v>4.1900000000000004</v>
      </c>
      <c r="L1854" s="12">
        <v>13</v>
      </c>
      <c r="M1854" s="12">
        <v>4</v>
      </c>
      <c r="N1854" s="10" t="str">
        <f>LEFT(Data[[#This Row],[Instructor]],1)</f>
        <v>S</v>
      </c>
      <c r="O1854" s="10" t="str">
        <f>LEFT(Data[[#This Row],[Course Name]],5)</f>
        <v>23129</v>
      </c>
      <c r="P1854" s="11">
        <f t="shared" si="29"/>
        <v>9</v>
      </c>
      <c r="Q1854" s="12">
        <v>31</v>
      </c>
    </row>
    <row r="1855" spans="1:17" x14ac:dyDescent="0.3">
      <c r="A1855" s="12" t="s">
        <v>4398</v>
      </c>
      <c r="B1855" s="12" t="s">
        <v>4399</v>
      </c>
      <c r="C1855" s="12" t="s">
        <v>1384</v>
      </c>
      <c r="D1855" s="12">
        <v>201820</v>
      </c>
      <c r="F1855" s="12" t="s">
        <v>42</v>
      </c>
      <c r="G1855" s="12" t="s">
        <v>367</v>
      </c>
      <c r="H1855" s="12">
        <v>4.5</v>
      </c>
      <c r="I1855" s="12">
        <v>4.63</v>
      </c>
      <c r="J1855" s="12">
        <v>4.04</v>
      </c>
      <c r="K1855" s="12">
        <v>4.43</v>
      </c>
      <c r="L1855" s="12">
        <v>38</v>
      </c>
      <c r="M1855" s="12">
        <v>6</v>
      </c>
      <c r="N1855" s="10" t="str">
        <f>LEFT(Data[[#This Row],[Instructor]],1)</f>
        <v>S</v>
      </c>
      <c r="O1855" s="10" t="str">
        <f>LEFT(Data[[#This Row],[Course Name]],5)</f>
        <v>23138</v>
      </c>
      <c r="P1855" s="11">
        <f t="shared" si="29"/>
        <v>32</v>
      </c>
      <c r="Q1855" s="12">
        <v>16</v>
      </c>
    </row>
    <row r="1856" spans="1:17" x14ac:dyDescent="0.3">
      <c r="A1856" s="12" t="s">
        <v>4400</v>
      </c>
      <c r="B1856" s="12" t="s">
        <v>4401</v>
      </c>
      <c r="C1856" s="12" t="s">
        <v>2441</v>
      </c>
      <c r="D1856" s="12">
        <v>201820</v>
      </c>
      <c r="E1856" s="13">
        <v>1</v>
      </c>
      <c r="F1856" s="12" t="s">
        <v>42</v>
      </c>
      <c r="G1856" s="12" t="s">
        <v>44</v>
      </c>
      <c r="H1856" s="12">
        <v>4.5199999999999996</v>
      </c>
      <c r="I1856" s="12">
        <v>4.2300000000000004</v>
      </c>
      <c r="J1856" s="12">
        <v>3.12</v>
      </c>
      <c r="K1856" s="12">
        <v>4.1100000000000003</v>
      </c>
      <c r="L1856" s="12">
        <v>34</v>
      </c>
      <c r="M1856" s="12">
        <v>7</v>
      </c>
      <c r="N1856" s="10" t="str">
        <f>LEFT(Data[[#This Row],[Instructor]],1)</f>
        <v>J</v>
      </c>
      <c r="O1856" s="10" t="str">
        <f>LEFT(Data[[#This Row],[Course Name]],5)</f>
        <v>23139</v>
      </c>
      <c r="P1856" s="11">
        <f t="shared" si="29"/>
        <v>27</v>
      </c>
      <c r="Q1856" s="12">
        <v>21</v>
      </c>
    </row>
    <row r="1857" spans="1:17" x14ac:dyDescent="0.3">
      <c r="A1857" s="12" t="s">
        <v>4402</v>
      </c>
      <c r="B1857" s="12" t="s">
        <v>4403</v>
      </c>
      <c r="C1857" s="12" t="s">
        <v>4404</v>
      </c>
      <c r="D1857" s="12">
        <v>201820</v>
      </c>
      <c r="E1857" s="13">
        <v>1</v>
      </c>
      <c r="F1857" s="12" t="s">
        <v>14</v>
      </c>
      <c r="G1857" s="12" t="s">
        <v>222</v>
      </c>
      <c r="H1857" s="12">
        <v>4.2300000000000004</v>
      </c>
      <c r="I1857" s="12">
        <v>4.47</v>
      </c>
      <c r="J1857" s="12">
        <v>4.08</v>
      </c>
      <c r="K1857" s="12">
        <v>4.26</v>
      </c>
      <c r="L1857" s="12">
        <v>32</v>
      </c>
      <c r="M1857" s="12">
        <v>6</v>
      </c>
      <c r="N1857" s="10" t="str">
        <f>LEFT(Data[[#This Row],[Instructor]],1)</f>
        <v>J</v>
      </c>
      <c r="O1857" s="10" t="str">
        <f>LEFT(Data[[#This Row],[Course Name]],5)</f>
        <v>23143</v>
      </c>
      <c r="P1857" s="11">
        <f t="shared" si="29"/>
        <v>26</v>
      </c>
      <c r="Q1857" s="12">
        <v>19</v>
      </c>
    </row>
    <row r="1858" spans="1:17" x14ac:dyDescent="0.3">
      <c r="A1858" s="12" t="s">
        <v>4405</v>
      </c>
      <c r="B1858" s="12" t="s">
        <v>4406</v>
      </c>
      <c r="C1858" s="12" t="s">
        <v>4407</v>
      </c>
      <c r="D1858" s="12">
        <v>201820</v>
      </c>
      <c r="F1858" s="12" t="s">
        <v>42</v>
      </c>
      <c r="G1858" s="12" t="s">
        <v>536</v>
      </c>
      <c r="H1858" s="12">
        <v>5</v>
      </c>
      <c r="I1858" s="12">
        <v>5</v>
      </c>
      <c r="J1858" s="12">
        <v>4.8</v>
      </c>
      <c r="K1858" s="12">
        <v>4.95</v>
      </c>
      <c r="L1858" s="12">
        <v>18</v>
      </c>
      <c r="M1858" s="12">
        <v>5</v>
      </c>
      <c r="N1858" s="10" t="str">
        <f>LEFT(Data[[#This Row],[Instructor]],1)</f>
        <v>D</v>
      </c>
      <c r="O1858" s="10" t="str">
        <f>LEFT(Data[[#This Row],[Course Name]],5)</f>
        <v>23144</v>
      </c>
      <c r="P1858" s="11">
        <f t="shared" si="29"/>
        <v>13</v>
      </c>
      <c r="Q1858" s="12">
        <v>28</v>
      </c>
    </row>
    <row r="1859" spans="1:17" x14ac:dyDescent="0.3">
      <c r="A1859" s="12" t="s">
        <v>4408</v>
      </c>
      <c r="B1859" s="12" t="s">
        <v>4409</v>
      </c>
      <c r="C1859" s="12" t="s">
        <v>3335</v>
      </c>
      <c r="D1859" s="12">
        <v>201820</v>
      </c>
      <c r="E1859" s="13">
        <v>1</v>
      </c>
      <c r="F1859" s="12" t="s">
        <v>26</v>
      </c>
      <c r="G1859" s="12" t="s">
        <v>444</v>
      </c>
      <c r="H1859" s="12">
        <v>4.9400000000000004</v>
      </c>
      <c r="I1859" s="12">
        <v>4.8499999999999996</v>
      </c>
      <c r="J1859" s="12">
        <v>5</v>
      </c>
      <c r="K1859" s="12">
        <v>4.93</v>
      </c>
      <c r="L1859" s="12">
        <v>9</v>
      </c>
      <c r="M1859" s="12">
        <v>4</v>
      </c>
      <c r="N1859" s="10" t="str">
        <f>LEFT(Data[[#This Row],[Instructor]],1)</f>
        <v>C</v>
      </c>
      <c r="O1859" s="10" t="str">
        <f>LEFT(Data[[#This Row],[Course Name]],5)</f>
        <v>23150</v>
      </c>
      <c r="P1859" s="11">
        <f t="shared" si="29"/>
        <v>5</v>
      </c>
      <c r="Q1859" s="12">
        <v>44</v>
      </c>
    </row>
    <row r="1860" spans="1:17" x14ac:dyDescent="0.3">
      <c r="A1860" s="12" t="s">
        <v>4410</v>
      </c>
      <c r="B1860" s="12" t="s">
        <v>4411</v>
      </c>
      <c r="C1860" s="12" t="s">
        <v>653</v>
      </c>
      <c r="D1860" s="12">
        <v>201820</v>
      </c>
      <c r="E1860" s="13">
        <v>1</v>
      </c>
      <c r="F1860" s="12" t="s">
        <v>26</v>
      </c>
      <c r="G1860" s="12" t="s">
        <v>396</v>
      </c>
      <c r="L1860" s="12">
        <v>9</v>
      </c>
      <c r="M1860" s="12">
        <v>0</v>
      </c>
      <c r="N1860" s="10" t="str">
        <f>LEFT(Data[[#This Row],[Instructor]],1)</f>
        <v>D</v>
      </c>
      <c r="O1860" s="10" t="str">
        <f>LEFT(Data[[#This Row],[Course Name]],5)</f>
        <v>23152</v>
      </c>
      <c r="P1860" s="11">
        <f t="shared" si="29"/>
        <v>9</v>
      </c>
      <c r="Q1860" s="12">
        <v>0</v>
      </c>
    </row>
    <row r="1861" spans="1:17" x14ac:dyDescent="0.3">
      <c r="A1861" s="12" t="s">
        <v>4412</v>
      </c>
      <c r="B1861" s="12" t="s">
        <v>4413</v>
      </c>
      <c r="C1861" s="12" t="s">
        <v>1503</v>
      </c>
      <c r="D1861" s="12">
        <v>201820</v>
      </c>
      <c r="E1861" s="13">
        <v>1</v>
      </c>
      <c r="F1861" s="12" t="s">
        <v>21</v>
      </c>
      <c r="G1861" s="12" t="s">
        <v>22</v>
      </c>
      <c r="H1861" s="12">
        <v>4.79</v>
      </c>
      <c r="I1861" s="12">
        <v>4.8</v>
      </c>
      <c r="J1861" s="12">
        <v>4.6399999999999997</v>
      </c>
      <c r="K1861" s="12">
        <v>4.76</v>
      </c>
      <c r="L1861" s="12">
        <v>12</v>
      </c>
      <c r="M1861" s="12">
        <v>9</v>
      </c>
      <c r="N1861" s="10" t="str">
        <f>LEFT(Data[[#This Row],[Instructor]],1)</f>
        <v>A</v>
      </c>
      <c r="O1861" s="10" t="str">
        <f>LEFT(Data[[#This Row],[Course Name]],5)</f>
        <v>23153</v>
      </c>
      <c r="P1861" s="11">
        <f t="shared" si="29"/>
        <v>3</v>
      </c>
      <c r="Q1861" s="12">
        <v>75</v>
      </c>
    </row>
    <row r="1862" spans="1:17" x14ac:dyDescent="0.3">
      <c r="A1862" s="12" t="s">
        <v>4414</v>
      </c>
      <c r="B1862" s="12" t="s">
        <v>4415</v>
      </c>
      <c r="C1862" s="12" t="s">
        <v>4416</v>
      </c>
      <c r="D1862" s="12">
        <v>201820</v>
      </c>
      <c r="E1862" s="13">
        <v>1</v>
      </c>
      <c r="F1862" s="12" t="s">
        <v>21</v>
      </c>
      <c r="G1862" s="12" t="s">
        <v>22</v>
      </c>
      <c r="L1862" s="12">
        <v>14</v>
      </c>
      <c r="M1862" s="12">
        <v>0</v>
      </c>
      <c r="N1862" s="10" t="str">
        <f>LEFT(Data[[#This Row],[Instructor]],1)</f>
        <v>S</v>
      </c>
      <c r="O1862" s="10" t="str">
        <f>LEFT(Data[[#This Row],[Course Name]],5)</f>
        <v>23154</v>
      </c>
      <c r="P1862" s="11">
        <f t="shared" si="29"/>
        <v>14</v>
      </c>
      <c r="Q1862" s="12">
        <v>0</v>
      </c>
    </row>
    <row r="1863" spans="1:17" x14ac:dyDescent="0.3">
      <c r="A1863" s="12" t="s">
        <v>4417</v>
      </c>
      <c r="B1863" s="12" t="s">
        <v>4418</v>
      </c>
      <c r="C1863" s="12" t="s">
        <v>4416</v>
      </c>
      <c r="D1863" s="12">
        <v>201820</v>
      </c>
      <c r="E1863" s="13">
        <v>1</v>
      </c>
      <c r="F1863" s="12" t="s">
        <v>21</v>
      </c>
      <c r="G1863" s="12" t="s">
        <v>22</v>
      </c>
      <c r="L1863" s="12">
        <v>19</v>
      </c>
      <c r="M1863" s="12">
        <v>0</v>
      </c>
      <c r="N1863" s="10" t="str">
        <f>LEFT(Data[[#This Row],[Instructor]],1)</f>
        <v>S</v>
      </c>
      <c r="O1863" s="10" t="str">
        <f>LEFT(Data[[#This Row],[Course Name]],5)</f>
        <v>23155</v>
      </c>
      <c r="P1863" s="11">
        <f t="shared" si="29"/>
        <v>19</v>
      </c>
      <c r="Q1863" s="12">
        <v>0</v>
      </c>
    </row>
    <row r="1864" spans="1:17" x14ac:dyDescent="0.3">
      <c r="A1864" s="12" t="s">
        <v>4419</v>
      </c>
      <c r="B1864" s="12" t="s">
        <v>4420</v>
      </c>
      <c r="C1864" s="12" t="s">
        <v>3768</v>
      </c>
      <c r="D1864" s="12">
        <v>201820</v>
      </c>
      <c r="E1864" s="13">
        <v>1</v>
      </c>
      <c r="F1864" s="12" t="s">
        <v>14</v>
      </c>
      <c r="G1864" s="12" t="s">
        <v>222</v>
      </c>
      <c r="H1864" s="12">
        <v>5</v>
      </c>
      <c r="I1864" s="12">
        <v>5</v>
      </c>
      <c r="J1864" s="12">
        <v>5</v>
      </c>
      <c r="K1864" s="12">
        <v>5</v>
      </c>
      <c r="L1864" s="12">
        <v>4</v>
      </c>
      <c r="M1864" s="12">
        <v>1</v>
      </c>
      <c r="N1864" s="10" t="str">
        <f>LEFT(Data[[#This Row],[Instructor]],1)</f>
        <v>S</v>
      </c>
      <c r="O1864" s="10" t="str">
        <f>LEFT(Data[[#This Row],[Course Name]],5)</f>
        <v>23156</v>
      </c>
      <c r="P1864" s="11">
        <f t="shared" si="29"/>
        <v>3</v>
      </c>
      <c r="Q1864" s="12">
        <v>25</v>
      </c>
    </row>
    <row r="1865" spans="1:17" x14ac:dyDescent="0.3">
      <c r="A1865" s="12" t="s">
        <v>4421</v>
      </c>
      <c r="B1865" s="12" t="s">
        <v>4422</v>
      </c>
      <c r="C1865" s="12" t="s">
        <v>4423</v>
      </c>
      <c r="D1865" s="12">
        <v>201820</v>
      </c>
      <c r="E1865" s="13">
        <v>1</v>
      </c>
      <c r="F1865" s="12" t="s">
        <v>26</v>
      </c>
      <c r="G1865" s="12" t="s">
        <v>444</v>
      </c>
      <c r="L1865" s="12">
        <v>20</v>
      </c>
      <c r="M1865" s="12">
        <v>0</v>
      </c>
      <c r="N1865" s="10" t="str">
        <f>LEFT(Data[[#This Row],[Instructor]],1)</f>
        <v>A</v>
      </c>
      <c r="O1865" s="10" t="str">
        <f>LEFT(Data[[#This Row],[Course Name]],5)</f>
        <v>23166</v>
      </c>
      <c r="P1865" s="11">
        <f t="shared" ref="P1865:P1918" si="30">L1865-M1865</f>
        <v>20</v>
      </c>
      <c r="Q1865" s="12">
        <v>0</v>
      </c>
    </row>
    <row r="1866" spans="1:17" x14ac:dyDescent="0.3">
      <c r="A1866" s="12" t="s">
        <v>4424</v>
      </c>
      <c r="B1866" s="12" t="s">
        <v>4425</v>
      </c>
      <c r="C1866" s="12" t="s">
        <v>4426</v>
      </c>
      <c r="D1866" s="12">
        <v>201820</v>
      </c>
      <c r="E1866" s="13">
        <v>1</v>
      </c>
      <c r="F1866" s="12" t="s">
        <v>21</v>
      </c>
      <c r="G1866" s="12" t="s">
        <v>389</v>
      </c>
      <c r="L1866" s="12">
        <v>7</v>
      </c>
      <c r="M1866" s="12">
        <v>0</v>
      </c>
      <c r="N1866" s="10" t="str">
        <f>LEFT(Data[[#This Row],[Instructor]],1)</f>
        <v>S</v>
      </c>
      <c r="O1866" s="10" t="str">
        <f>LEFT(Data[[#This Row],[Course Name]],5)</f>
        <v>23168</v>
      </c>
      <c r="P1866" s="11">
        <f t="shared" si="30"/>
        <v>7</v>
      </c>
      <c r="Q1866" s="12">
        <v>0</v>
      </c>
    </row>
    <row r="1867" spans="1:17" x14ac:dyDescent="0.3">
      <c r="A1867" s="12" t="s">
        <v>4427</v>
      </c>
      <c r="B1867" s="12" t="s">
        <v>4428</v>
      </c>
      <c r="C1867" s="12" t="s">
        <v>1089</v>
      </c>
      <c r="D1867" s="12">
        <v>201820</v>
      </c>
      <c r="E1867" s="13">
        <v>1</v>
      </c>
      <c r="F1867" s="12" t="s">
        <v>21</v>
      </c>
      <c r="G1867" s="12" t="s">
        <v>424</v>
      </c>
      <c r="H1867" s="12">
        <v>5</v>
      </c>
      <c r="I1867" s="12">
        <v>5</v>
      </c>
      <c r="J1867" s="12">
        <v>5</v>
      </c>
      <c r="K1867" s="12">
        <v>5</v>
      </c>
      <c r="L1867" s="12">
        <v>11</v>
      </c>
      <c r="M1867" s="12">
        <v>1</v>
      </c>
      <c r="N1867" s="10" t="str">
        <f>LEFT(Data[[#This Row],[Instructor]],1)</f>
        <v>D</v>
      </c>
      <c r="O1867" s="10" t="str">
        <f>LEFT(Data[[#This Row],[Course Name]],5)</f>
        <v>23172</v>
      </c>
      <c r="P1867" s="11">
        <f t="shared" si="30"/>
        <v>10</v>
      </c>
      <c r="Q1867" s="12">
        <v>9</v>
      </c>
    </row>
    <row r="1868" spans="1:17" x14ac:dyDescent="0.3">
      <c r="A1868" s="12" t="s">
        <v>4429</v>
      </c>
      <c r="B1868" s="12" t="s">
        <v>4430</v>
      </c>
      <c r="C1868" s="12" t="s">
        <v>2339</v>
      </c>
      <c r="D1868" s="12">
        <v>201820</v>
      </c>
      <c r="E1868" s="13">
        <v>1</v>
      </c>
      <c r="F1868" s="12" t="s">
        <v>26</v>
      </c>
      <c r="G1868" s="12" t="s">
        <v>444</v>
      </c>
      <c r="H1868" s="12">
        <v>4.6900000000000004</v>
      </c>
      <c r="I1868" s="12">
        <v>4.5999999999999996</v>
      </c>
      <c r="J1868" s="12">
        <v>4.63</v>
      </c>
      <c r="K1868" s="12">
        <v>4.6500000000000004</v>
      </c>
      <c r="L1868" s="12">
        <v>23</v>
      </c>
      <c r="M1868" s="12">
        <v>2</v>
      </c>
      <c r="N1868" s="10" t="str">
        <f>LEFT(Data[[#This Row],[Instructor]],1)</f>
        <v>J</v>
      </c>
      <c r="O1868" s="10" t="str">
        <f>LEFT(Data[[#This Row],[Course Name]],5)</f>
        <v>23173</v>
      </c>
      <c r="P1868" s="11">
        <f t="shared" si="30"/>
        <v>21</v>
      </c>
      <c r="Q1868" s="12">
        <v>9</v>
      </c>
    </row>
    <row r="1869" spans="1:17" x14ac:dyDescent="0.3">
      <c r="A1869" s="12" t="s">
        <v>4431</v>
      </c>
      <c r="B1869" s="12" t="s">
        <v>4432</v>
      </c>
      <c r="C1869" s="12" t="s">
        <v>1850</v>
      </c>
      <c r="D1869" s="12">
        <v>201820</v>
      </c>
      <c r="E1869" s="13">
        <v>1</v>
      </c>
      <c r="F1869" s="12" t="s">
        <v>21</v>
      </c>
      <c r="G1869" s="12" t="s">
        <v>22</v>
      </c>
      <c r="L1869" s="12">
        <v>20</v>
      </c>
      <c r="M1869" s="12">
        <v>0</v>
      </c>
      <c r="N1869" s="10" t="str">
        <f>LEFT(Data[[#This Row],[Instructor]],1)</f>
        <v>L</v>
      </c>
      <c r="O1869" s="10" t="str">
        <f>LEFT(Data[[#This Row],[Course Name]],5)</f>
        <v>23174</v>
      </c>
      <c r="P1869" s="11">
        <f t="shared" si="30"/>
        <v>20</v>
      </c>
      <c r="Q1869" s="12">
        <v>0</v>
      </c>
    </row>
    <row r="1870" spans="1:17" x14ac:dyDescent="0.3">
      <c r="A1870" s="12" t="s">
        <v>4433</v>
      </c>
      <c r="B1870" s="12" t="s">
        <v>4434</v>
      </c>
      <c r="C1870" s="12" t="s">
        <v>4435</v>
      </c>
      <c r="D1870" s="12">
        <v>201820</v>
      </c>
      <c r="E1870" s="13">
        <v>1</v>
      </c>
      <c r="F1870" s="12" t="s">
        <v>26</v>
      </c>
      <c r="G1870" s="12" t="s">
        <v>444</v>
      </c>
      <c r="H1870" s="12">
        <v>4.4000000000000004</v>
      </c>
      <c r="I1870" s="12">
        <v>4.2699999999999996</v>
      </c>
      <c r="J1870" s="12">
        <v>4.1500000000000004</v>
      </c>
      <c r="K1870" s="12">
        <v>4.3</v>
      </c>
      <c r="L1870" s="12">
        <v>28</v>
      </c>
      <c r="M1870" s="12">
        <v>12</v>
      </c>
      <c r="N1870" s="10" t="str">
        <f>LEFT(Data[[#This Row],[Instructor]],1)</f>
        <v>M</v>
      </c>
      <c r="O1870" s="10" t="str">
        <f>LEFT(Data[[#This Row],[Course Name]],5)</f>
        <v>23175</v>
      </c>
      <c r="P1870" s="11">
        <f t="shared" si="30"/>
        <v>16</v>
      </c>
      <c r="Q1870" s="12">
        <v>43</v>
      </c>
    </row>
    <row r="1871" spans="1:17" x14ac:dyDescent="0.3">
      <c r="A1871" s="12" t="s">
        <v>4436</v>
      </c>
      <c r="B1871" s="12" t="s">
        <v>4437</v>
      </c>
      <c r="C1871" s="12" t="s">
        <v>1503</v>
      </c>
      <c r="D1871" s="12">
        <v>201820</v>
      </c>
      <c r="E1871" s="13">
        <v>1</v>
      </c>
      <c r="F1871" s="12" t="s">
        <v>21</v>
      </c>
      <c r="G1871" s="12" t="s">
        <v>22</v>
      </c>
      <c r="H1871" s="12">
        <v>4.58</v>
      </c>
      <c r="I1871" s="12">
        <v>4.33</v>
      </c>
      <c r="J1871" s="12">
        <v>3.51</v>
      </c>
      <c r="K1871" s="12">
        <v>4.26</v>
      </c>
      <c r="L1871" s="12">
        <v>13</v>
      </c>
      <c r="M1871" s="12">
        <v>6</v>
      </c>
      <c r="N1871" s="10" t="str">
        <f>LEFT(Data[[#This Row],[Instructor]],1)</f>
        <v>A</v>
      </c>
      <c r="O1871" s="10" t="str">
        <f>LEFT(Data[[#This Row],[Course Name]],5)</f>
        <v>23177</v>
      </c>
      <c r="P1871" s="11">
        <f t="shared" si="30"/>
        <v>7</v>
      </c>
      <c r="Q1871" s="12">
        <v>46</v>
      </c>
    </row>
    <row r="1872" spans="1:17" x14ac:dyDescent="0.3">
      <c r="A1872" s="12" t="s">
        <v>4438</v>
      </c>
      <c r="B1872" s="12" t="s">
        <v>4439</v>
      </c>
      <c r="C1872" s="12" t="s">
        <v>4440</v>
      </c>
      <c r="D1872" s="12">
        <v>201820</v>
      </c>
      <c r="E1872" s="13">
        <v>1</v>
      </c>
      <c r="F1872" s="12" t="s">
        <v>26</v>
      </c>
      <c r="G1872" s="12" t="s">
        <v>59</v>
      </c>
      <c r="H1872" s="12">
        <v>2.06</v>
      </c>
      <c r="I1872" s="12">
        <v>1.9</v>
      </c>
      <c r="J1872" s="12">
        <v>2.13</v>
      </c>
      <c r="K1872" s="12">
        <v>2.0299999999999998</v>
      </c>
      <c r="L1872" s="12">
        <v>18</v>
      </c>
      <c r="M1872" s="12">
        <v>2</v>
      </c>
      <c r="N1872" s="10" t="str">
        <f>LEFT(Data[[#This Row],[Instructor]],1)</f>
        <v>R</v>
      </c>
      <c r="O1872" s="10" t="str">
        <f>LEFT(Data[[#This Row],[Course Name]],5)</f>
        <v>23179</v>
      </c>
      <c r="P1872" s="11">
        <f t="shared" si="30"/>
        <v>16</v>
      </c>
      <c r="Q1872" s="12">
        <v>11</v>
      </c>
    </row>
    <row r="1873" spans="1:17" x14ac:dyDescent="0.3">
      <c r="A1873" s="12" t="s">
        <v>4441</v>
      </c>
      <c r="B1873" s="12" t="s">
        <v>4442</v>
      </c>
      <c r="C1873" s="12" t="s">
        <v>1359</v>
      </c>
      <c r="D1873" s="12">
        <v>201820</v>
      </c>
      <c r="E1873" s="13">
        <v>1</v>
      </c>
      <c r="F1873" s="12" t="s">
        <v>42</v>
      </c>
      <c r="G1873" s="12" t="s">
        <v>536</v>
      </c>
      <c r="H1873" s="12">
        <v>4.6500000000000004</v>
      </c>
      <c r="I1873" s="12">
        <v>4.16</v>
      </c>
      <c r="J1873" s="12">
        <v>3.85</v>
      </c>
      <c r="K1873" s="12">
        <v>4.32</v>
      </c>
      <c r="L1873" s="12">
        <v>28</v>
      </c>
      <c r="M1873" s="12">
        <v>5</v>
      </c>
      <c r="N1873" s="10" t="str">
        <f>LEFT(Data[[#This Row],[Instructor]],1)</f>
        <v>S</v>
      </c>
      <c r="O1873" s="10" t="str">
        <f>LEFT(Data[[#This Row],[Course Name]],5)</f>
        <v>23188</v>
      </c>
      <c r="P1873" s="11">
        <f t="shared" si="30"/>
        <v>23</v>
      </c>
      <c r="Q1873" s="12">
        <v>18</v>
      </c>
    </row>
    <row r="1874" spans="1:17" x14ac:dyDescent="0.3">
      <c r="A1874" s="12" t="s">
        <v>4443</v>
      </c>
      <c r="B1874" s="12" t="s">
        <v>4444</v>
      </c>
      <c r="C1874" s="12" t="s">
        <v>2398</v>
      </c>
      <c r="D1874" s="12">
        <v>201820</v>
      </c>
      <c r="F1874" s="12" t="s">
        <v>42</v>
      </c>
      <c r="G1874" s="12" t="s">
        <v>536</v>
      </c>
      <c r="H1874" s="12">
        <v>3.62</v>
      </c>
      <c r="I1874" s="12">
        <v>3.87</v>
      </c>
      <c r="J1874" s="12">
        <v>3.67</v>
      </c>
      <c r="K1874" s="12">
        <v>3.71</v>
      </c>
      <c r="L1874" s="12">
        <v>22</v>
      </c>
      <c r="M1874" s="12">
        <v>3</v>
      </c>
      <c r="N1874" s="10" t="str">
        <f>LEFT(Data[[#This Row],[Instructor]],1)</f>
        <v>A</v>
      </c>
      <c r="O1874" s="10" t="str">
        <f>LEFT(Data[[#This Row],[Course Name]],5)</f>
        <v>23190</v>
      </c>
      <c r="P1874" s="11">
        <f t="shared" si="30"/>
        <v>19</v>
      </c>
      <c r="Q1874" s="12">
        <v>14</v>
      </c>
    </row>
    <row r="1875" spans="1:17" x14ac:dyDescent="0.3">
      <c r="A1875" s="12" t="s">
        <v>4445</v>
      </c>
      <c r="B1875" s="12" t="s">
        <v>4446</v>
      </c>
      <c r="C1875" s="12" t="s">
        <v>2469</v>
      </c>
      <c r="D1875" s="12">
        <v>201820</v>
      </c>
      <c r="F1875" s="12" t="s">
        <v>42</v>
      </c>
      <c r="G1875" s="12" t="s">
        <v>536</v>
      </c>
      <c r="H1875" s="12">
        <v>4.53</v>
      </c>
      <c r="I1875" s="12">
        <v>4.4000000000000004</v>
      </c>
      <c r="J1875" s="12">
        <v>4.3</v>
      </c>
      <c r="K1875" s="12">
        <v>4.4400000000000004</v>
      </c>
      <c r="L1875" s="12">
        <v>41</v>
      </c>
      <c r="M1875" s="12">
        <v>5</v>
      </c>
      <c r="N1875" s="10" t="str">
        <f>LEFT(Data[[#This Row],[Instructor]],1)</f>
        <v>L</v>
      </c>
      <c r="O1875" s="10" t="str">
        <f>LEFT(Data[[#This Row],[Course Name]],5)</f>
        <v>23191</v>
      </c>
      <c r="P1875" s="11">
        <f t="shared" si="30"/>
        <v>36</v>
      </c>
      <c r="Q1875" s="12">
        <v>12</v>
      </c>
    </row>
    <row r="1876" spans="1:17" x14ac:dyDescent="0.3">
      <c r="A1876" s="12" t="s">
        <v>4447</v>
      </c>
      <c r="B1876" s="12" t="s">
        <v>4448</v>
      </c>
      <c r="C1876" s="12" t="s">
        <v>2650</v>
      </c>
      <c r="D1876" s="12">
        <v>201820</v>
      </c>
      <c r="F1876" s="12" t="s">
        <v>42</v>
      </c>
      <c r="G1876" s="12" t="s">
        <v>536</v>
      </c>
      <c r="H1876" s="12">
        <v>4.75</v>
      </c>
      <c r="I1876" s="12">
        <v>4.5999999999999996</v>
      </c>
      <c r="J1876" s="12">
        <v>4.1900000000000004</v>
      </c>
      <c r="K1876" s="12">
        <v>4.57</v>
      </c>
      <c r="L1876" s="12">
        <v>11</v>
      </c>
      <c r="M1876" s="12">
        <v>4</v>
      </c>
      <c r="N1876" s="10" t="str">
        <f>LEFT(Data[[#This Row],[Instructor]],1)</f>
        <v>A</v>
      </c>
      <c r="O1876" s="10" t="str">
        <f>LEFT(Data[[#This Row],[Course Name]],5)</f>
        <v>23192</v>
      </c>
      <c r="P1876" s="11">
        <f t="shared" si="30"/>
        <v>7</v>
      </c>
      <c r="Q1876" s="12">
        <v>36</v>
      </c>
    </row>
    <row r="1877" spans="1:17" x14ac:dyDescent="0.3">
      <c r="A1877" s="12" t="s">
        <v>4449</v>
      </c>
      <c r="B1877" s="12" t="s">
        <v>4450</v>
      </c>
      <c r="C1877" s="12" t="s">
        <v>1664</v>
      </c>
      <c r="D1877" s="12">
        <v>201820</v>
      </c>
      <c r="F1877" s="12" t="s">
        <v>42</v>
      </c>
      <c r="G1877" s="12" t="s">
        <v>536</v>
      </c>
      <c r="H1877" s="12">
        <v>5</v>
      </c>
      <c r="I1877" s="12">
        <v>5</v>
      </c>
      <c r="J1877" s="12">
        <v>5</v>
      </c>
      <c r="K1877" s="12">
        <v>5</v>
      </c>
      <c r="L1877" s="12">
        <v>8</v>
      </c>
      <c r="M1877" s="12">
        <v>1</v>
      </c>
      <c r="N1877" s="10" t="str">
        <f>LEFT(Data[[#This Row],[Instructor]],1)</f>
        <v>J</v>
      </c>
      <c r="O1877" s="10" t="str">
        <f>LEFT(Data[[#This Row],[Course Name]],5)</f>
        <v>23193</v>
      </c>
      <c r="P1877" s="11">
        <f t="shared" si="30"/>
        <v>7</v>
      </c>
      <c r="Q1877" s="12">
        <v>13</v>
      </c>
    </row>
    <row r="1878" spans="1:17" x14ac:dyDescent="0.3">
      <c r="A1878" s="12" t="s">
        <v>4451</v>
      </c>
      <c r="B1878" s="12" t="s">
        <v>4452</v>
      </c>
      <c r="C1878" s="12" t="s">
        <v>4453</v>
      </c>
      <c r="D1878" s="12">
        <v>201820</v>
      </c>
      <c r="F1878" s="12" t="s">
        <v>42</v>
      </c>
      <c r="G1878" s="12" t="s">
        <v>536</v>
      </c>
      <c r="H1878" s="12">
        <v>4.97</v>
      </c>
      <c r="I1878" s="12">
        <v>4.96</v>
      </c>
      <c r="J1878" s="12">
        <v>4.5999999999999996</v>
      </c>
      <c r="K1878" s="12">
        <v>4.88</v>
      </c>
      <c r="L1878" s="12">
        <v>28</v>
      </c>
      <c r="M1878" s="12">
        <v>5</v>
      </c>
      <c r="N1878" s="10" t="str">
        <f>LEFT(Data[[#This Row],[Instructor]],1)</f>
        <v>D</v>
      </c>
      <c r="O1878" s="10" t="str">
        <f>LEFT(Data[[#This Row],[Course Name]],5)</f>
        <v>23195</v>
      </c>
      <c r="P1878" s="11">
        <f t="shared" si="30"/>
        <v>23</v>
      </c>
      <c r="Q1878" s="12">
        <v>18</v>
      </c>
    </row>
    <row r="1879" spans="1:17" x14ac:dyDescent="0.3">
      <c r="A1879" s="12" t="s">
        <v>4454</v>
      </c>
      <c r="B1879" s="12" t="s">
        <v>4455</v>
      </c>
      <c r="C1879" s="12" t="s">
        <v>790</v>
      </c>
      <c r="D1879" s="12">
        <v>201820</v>
      </c>
      <c r="E1879" s="13">
        <v>1</v>
      </c>
      <c r="F1879" s="12" t="s">
        <v>42</v>
      </c>
      <c r="G1879" s="12" t="s">
        <v>43</v>
      </c>
      <c r="H1879" s="12">
        <v>3.67</v>
      </c>
      <c r="I1879" s="12">
        <v>4.07</v>
      </c>
      <c r="J1879" s="12">
        <v>3.08</v>
      </c>
      <c r="K1879" s="12">
        <v>3.65</v>
      </c>
      <c r="L1879" s="12">
        <v>29</v>
      </c>
      <c r="M1879" s="12">
        <v>3</v>
      </c>
      <c r="N1879" s="10" t="str">
        <f>LEFT(Data[[#This Row],[Instructor]],1)</f>
        <v>L</v>
      </c>
      <c r="O1879" s="10" t="str">
        <f>LEFT(Data[[#This Row],[Course Name]],5)</f>
        <v>23198</v>
      </c>
      <c r="P1879" s="11">
        <f t="shared" si="30"/>
        <v>26</v>
      </c>
      <c r="Q1879" s="12">
        <v>10</v>
      </c>
    </row>
    <row r="1880" spans="1:17" x14ac:dyDescent="0.3">
      <c r="A1880" s="12" t="s">
        <v>4456</v>
      </c>
      <c r="B1880" s="12" t="s">
        <v>4457</v>
      </c>
      <c r="C1880" s="12" t="s">
        <v>2454</v>
      </c>
      <c r="D1880" s="12">
        <v>201820</v>
      </c>
      <c r="E1880" s="13">
        <v>1</v>
      </c>
      <c r="F1880" s="12" t="s">
        <v>42</v>
      </c>
      <c r="G1880" s="12" t="s">
        <v>367</v>
      </c>
      <c r="H1880" s="12">
        <v>4.58</v>
      </c>
      <c r="I1880" s="12">
        <v>4.58</v>
      </c>
      <c r="J1880" s="12">
        <v>3.88</v>
      </c>
      <c r="K1880" s="12">
        <v>4.41</v>
      </c>
      <c r="L1880" s="12">
        <v>23</v>
      </c>
      <c r="M1880" s="12">
        <v>8</v>
      </c>
      <c r="N1880" s="10" t="str">
        <f>LEFT(Data[[#This Row],[Instructor]],1)</f>
        <v>P</v>
      </c>
      <c r="O1880" s="10" t="str">
        <f>LEFT(Data[[#This Row],[Course Name]],5)</f>
        <v>23200</v>
      </c>
      <c r="P1880" s="11">
        <f t="shared" si="30"/>
        <v>15</v>
      </c>
      <c r="Q1880" s="12">
        <v>35</v>
      </c>
    </row>
    <row r="1881" spans="1:17" x14ac:dyDescent="0.3">
      <c r="A1881" s="12" t="s">
        <v>4458</v>
      </c>
      <c r="B1881" s="12" t="s">
        <v>4459</v>
      </c>
      <c r="C1881" s="12" t="s">
        <v>3359</v>
      </c>
      <c r="D1881" s="12">
        <v>201820</v>
      </c>
      <c r="E1881" s="13">
        <v>1</v>
      </c>
      <c r="F1881" s="12" t="s">
        <v>26</v>
      </c>
      <c r="G1881" s="12" t="s">
        <v>444</v>
      </c>
      <c r="H1881" s="12">
        <v>4.13</v>
      </c>
      <c r="I1881" s="12">
        <v>5</v>
      </c>
      <c r="J1881" s="12">
        <v>5</v>
      </c>
      <c r="K1881" s="12">
        <v>4.59</v>
      </c>
      <c r="L1881" s="12">
        <v>20</v>
      </c>
      <c r="M1881" s="12">
        <v>1</v>
      </c>
      <c r="N1881" s="10" t="str">
        <f>LEFT(Data[[#This Row],[Instructor]],1)</f>
        <v>J</v>
      </c>
      <c r="O1881" s="10" t="str">
        <f>LEFT(Data[[#This Row],[Course Name]],5)</f>
        <v>23201</v>
      </c>
      <c r="P1881" s="11">
        <f t="shared" si="30"/>
        <v>19</v>
      </c>
      <c r="Q1881" s="12">
        <v>5</v>
      </c>
    </row>
    <row r="1882" spans="1:17" x14ac:dyDescent="0.3">
      <c r="A1882" s="12" t="s">
        <v>4460</v>
      </c>
      <c r="B1882" s="12" t="s">
        <v>4461</v>
      </c>
      <c r="C1882" s="12" t="s">
        <v>535</v>
      </c>
      <c r="D1882" s="12">
        <v>201820</v>
      </c>
      <c r="F1882" s="12" t="s">
        <v>42</v>
      </c>
      <c r="G1882" s="12" t="s">
        <v>536</v>
      </c>
      <c r="H1882" s="12">
        <v>4.5</v>
      </c>
      <c r="I1882" s="12">
        <v>4.63</v>
      </c>
      <c r="J1882" s="12">
        <v>4.42</v>
      </c>
      <c r="K1882" s="12">
        <v>4.5199999999999996</v>
      </c>
      <c r="L1882" s="12">
        <v>7</v>
      </c>
      <c r="M1882" s="12">
        <v>3</v>
      </c>
      <c r="N1882" s="10" t="str">
        <f>LEFT(Data[[#This Row],[Instructor]],1)</f>
        <v>D</v>
      </c>
      <c r="O1882" s="10" t="str">
        <f>LEFT(Data[[#This Row],[Course Name]],5)</f>
        <v>23203</v>
      </c>
      <c r="P1882" s="11">
        <f t="shared" si="30"/>
        <v>4</v>
      </c>
      <c r="Q1882" s="12">
        <v>43</v>
      </c>
    </row>
    <row r="1883" spans="1:17" x14ac:dyDescent="0.3">
      <c r="A1883" s="12" t="s">
        <v>4462</v>
      </c>
      <c r="B1883" s="12" t="s">
        <v>4463</v>
      </c>
      <c r="C1883" s="12" t="s">
        <v>625</v>
      </c>
      <c r="D1883" s="12">
        <v>201820</v>
      </c>
      <c r="E1883" s="13">
        <v>1</v>
      </c>
      <c r="F1883" s="12" t="s">
        <v>42</v>
      </c>
      <c r="G1883" s="12" t="s">
        <v>43</v>
      </c>
      <c r="H1883" s="12">
        <v>3.72</v>
      </c>
      <c r="I1883" s="12">
        <v>3.5</v>
      </c>
      <c r="J1883" s="12">
        <v>3.75</v>
      </c>
      <c r="K1883" s="12">
        <v>3.66</v>
      </c>
      <c r="L1883" s="12">
        <v>16</v>
      </c>
      <c r="M1883" s="12">
        <v>4</v>
      </c>
      <c r="N1883" s="10" t="str">
        <f>LEFT(Data[[#This Row],[Instructor]],1)</f>
        <v>S</v>
      </c>
      <c r="O1883" s="10" t="str">
        <f>LEFT(Data[[#This Row],[Course Name]],5)</f>
        <v>23207</v>
      </c>
      <c r="P1883" s="11">
        <f t="shared" si="30"/>
        <v>12</v>
      </c>
      <c r="Q1883" s="12">
        <v>25</v>
      </c>
    </row>
    <row r="1884" spans="1:17" x14ac:dyDescent="0.3">
      <c r="A1884" s="12" t="s">
        <v>4464</v>
      </c>
      <c r="B1884" s="12" t="s">
        <v>4465</v>
      </c>
      <c r="C1884" s="12" t="s">
        <v>2838</v>
      </c>
      <c r="D1884" s="12">
        <v>201820</v>
      </c>
      <c r="F1884" s="12" t="s">
        <v>26</v>
      </c>
      <c r="G1884" s="12" t="s">
        <v>444</v>
      </c>
      <c r="H1884" s="12">
        <v>4.7</v>
      </c>
      <c r="I1884" s="12">
        <v>4.46</v>
      </c>
      <c r="J1884" s="12">
        <v>4.5999999999999996</v>
      </c>
      <c r="K1884" s="12">
        <v>4.6100000000000003</v>
      </c>
      <c r="L1884" s="12">
        <v>14</v>
      </c>
      <c r="M1884" s="12">
        <v>10</v>
      </c>
      <c r="N1884" s="10" t="str">
        <f>LEFT(Data[[#This Row],[Instructor]],1)</f>
        <v>D</v>
      </c>
      <c r="O1884" s="10" t="str">
        <f>LEFT(Data[[#This Row],[Course Name]],5)</f>
        <v>23219</v>
      </c>
      <c r="P1884" s="11">
        <f t="shared" si="30"/>
        <v>4</v>
      </c>
      <c r="Q1884" s="12">
        <v>71</v>
      </c>
    </row>
    <row r="1885" spans="1:17" x14ac:dyDescent="0.3">
      <c r="A1885" s="12" t="s">
        <v>4466</v>
      </c>
      <c r="B1885" s="12" t="s">
        <v>4467</v>
      </c>
      <c r="C1885" s="12" t="s">
        <v>2838</v>
      </c>
      <c r="D1885" s="12">
        <v>201820</v>
      </c>
      <c r="F1885" s="12" t="s">
        <v>26</v>
      </c>
      <c r="G1885" s="12" t="s">
        <v>444</v>
      </c>
      <c r="H1885" s="12">
        <v>4.2699999999999996</v>
      </c>
      <c r="I1885" s="12">
        <v>4.2300000000000004</v>
      </c>
      <c r="J1885" s="12">
        <v>4.33</v>
      </c>
      <c r="K1885" s="12">
        <v>4.2699999999999996</v>
      </c>
      <c r="L1885" s="12">
        <v>15</v>
      </c>
      <c r="M1885" s="12">
        <v>6</v>
      </c>
      <c r="N1885" s="10" t="str">
        <f>LEFT(Data[[#This Row],[Instructor]],1)</f>
        <v>D</v>
      </c>
      <c r="O1885" s="10" t="str">
        <f>LEFT(Data[[#This Row],[Course Name]],5)</f>
        <v>23220</v>
      </c>
      <c r="P1885" s="11">
        <f t="shared" si="30"/>
        <v>9</v>
      </c>
      <c r="Q1885" s="12">
        <v>40</v>
      </c>
    </row>
    <row r="1886" spans="1:17" x14ac:dyDescent="0.3">
      <c r="A1886" s="12" t="s">
        <v>4468</v>
      </c>
      <c r="B1886" s="12" t="s">
        <v>4469</v>
      </c>
      <c r="C1886" s="12" t="s">
        <v>875</v>
      </c>
      <c r="D1886" s="12">
        <v>201820</v>
      </c>
      <c r="E1886" s="13">
        <v>1</v>
      </c>
      <c r="F1886" s="12" t="s">
        <v>26</v>
      </c>
      <c r="G1886" s="12" t="s">
        <v>434</v>
      </c>
      <c r="H1886" s="12">
        <v>3.09</v>
      </c>
      <c r="I1886" s="12">
        <v>3.33</v>
      </c>
      <c r="J1886" s="12">
        <v>3.13</v>
      </c>
      <c r="K1886" s="12">
        <v>3.17</v>
      </c>
      <c r="L1886" s="12">
        <v>20</v>
      </c>
      <c r="M1886" s="12">
        <v>8</v>
      </c>
      <c r="N1886" s="10" t="str">
        <f>LEFT(Data[[#This Row],[Instructor]],1)</f>
        <v>C</v>
      </c>
      <c r="O1886" s="10" t="str">
        <f>LEFT(Data[[#This Row],[Course Name]],5)</f>
        <v>23227</v>
      </c>
      <c r="P1886" s="11">
        <f t="shared" si="30"/>
        <v>12</v>
      </c>
      <c r="Q1886" s="12">
        <v>40</v>
      </c>
    </row>
    <row r="1887" spans="1:17" x14ac:dyDescent="0.3">
      <c r="A1887" s="12" t="s">
        <v>4470</v>
      </c>
      <c r="B1887" s="12" t="s">
        <v>4471</v>
      </c>
      <c r="C1887" s="12" t="s">
        <v>2307</v>
      </c>
      <c r="D1887" s="12">
        <v>201820</v>
      </c>
      <c r="E1887" s="13">
        <v>1</v>
      </c>
      <c r="F1887" s="12" t="s">
        <v>42</v>
      </c>
      <c r="G1887" s="12" t="s">
        <v>44</v>
      </c>
      <c r="H1887" s="12">
        <v>4.58</v>
      </c>
      <c r="I1887" s="12">
        <v>4.7</v>
      </c>
      <c r="J1887" s="12">
        <v>4.38</v>
      </c>
      <c r="K1887" s="12">
        <v>4.57</v>
      </c>
      <c r="L1887" s="12">
        <v>38</v>
      </c>
      <c r="M1887" s="12">
        <v>8</v>
      </c>
      <c r="N1887" s="10" t="str">
        <f>LEFT(Data[[#This Row],[Instructor]],1)</f>
        <v>J</v>
      </c>
      <c r="O1887" s="10" t="str">
        <f>LEFT(Data[[#This Row],[Course Name]],5)</f>
        <v>23228</v>
      </c>
      <c r="P1887" s="11">
        <f t="shared" si="30"/>
        <v>30</v>
      </c>
      <c r="Q1887" s="12">
        <v>21</v>
      </c>
    </row>
    <row r="1888" spans="1:17" x14ac:dyDescent="0.3">
      <c r="A1888" s="12" t="s">
        <v>4472</v>
      </c>
      <c r="B1888" s="12" t="s">
        <v>4473</v>
      </c>
      <c r="C1888" s="12" t="s">
        <v>4474</v>
      </c>
      <c r="D1888" s="12">
        <v>201820</v>
      </c>
      <c r="E1888" s="13">
        <v>1</v>
      </c>
      <c r="F1888" s="12" t="s">
        <v>42</v>
      </c>
      <c r="G1888" s="12" t="s">
        <v>44</v>
      </c>
      <c r="H1888" s="12">
        <v>4.4800000000000004</v>
      </c>
      <c r="I1888" s="12">
        <v>4.33</v>
      </c>
      <c r="J1888" s="12">
        <v>4.37</v>
      </c>
      <c r="K1888" s="12">
        <v>4.41</v>
      </c>
      <c r="L1888" s="12">
        <v>32</v>
      </c>
      <c r="M1888" s="12">
        <v>6</v>
      </c>
      <c r="N1888" s="10" t="str">
        <f>LEFT(Data[[#This Row],[Instructor]],1)</f>
        <v>M</v>
      </c>
      <c r="O1888" s="10" t="str">
        <f>LEFT(Data[[#This Row],[Course Name]],5)</f>
        <v>23229</v>
      </c>
      <c r="P1888" s="11">
        <f t="shared" si="30"/>
        <v>26</v>
      </c>
      <c r="Q1888" s="12">
        <v>19</v>
      </c>
    </row>
    <row r="1889" spans="1:17" x14ac:dyDescent="0.3">
      <c r="A1889" s="12" t="s">
        <v>4475</v>
      </c>
      <c r="B1889" s="12" t="s">
        <v>4476</v>
      </c>
      <c r="C1889" s="12" t="s">
        <v>2549</v>
      </c>
      <c r="D1889" s="12">
        <v>201820</v>
      </c>
      <c r="F1889" s="12" t="s">
        <v>42</v>
      </c>
      <c r="G1889" s="12" t="s">
        <v>44</v>
      </c>
      <c r="H1889" s="12">
        <v>5</v>
      </c>
      <c r="I1889" s="12">
        <v>4</v>
      </c>
      <c r="J1889" s="12">
        <v>5</v>
      </c>
      <c r="K1889" s="12">
        <v>4.5</v>
      </c>
      <c r="L1889" s="12">
        <v>8</v>
      </c>
      <c r="M1889" s="12">
        <v>1</v>
      </c>
      <c r="N1889" s="10" t="str">
        <f>LEFT(Data[[#This Row],[Instructor]],1)</f>
        <v>S</v>
      </c>
      <c r="O1889" s="10" t="str">
        <f>LEFT(Data[[#This Row],[Course Name]],5)</f>
        <v>23230</v>
      </c>
      <c r="P1889" s="11">
        <f t="shared" si="30"/>
        <v>7</v>
      </c>
      <c r="Q1889" s="12">
        <v>13</v>
      </c>
    </row>
    <row r="1890" spans="1:17" x14ac:dyDescent="0.3">
      <c r="A1890" s="12" t="s">
        <v>4477</v>
      </c>
      <c r="B1890" s="12" t="s">
        <v>4478</v>
      </c>
      <c r="C1890" s="12" t="s">
        <v>1343</v>
      </c>
      <c r="D1890" s="12">
        <v>201820</v>
      </c>
      <c r="F1890" s="12" t="s">
        <v>42</v>
      </c>
      <c r="G1890" s="12" t="s">
        <v>44</v>
      </c>
      <c r="H1890" s="12">
        <v>4.42</v>
      </c>
      <c r="I1890" s="12">
        <v>4.33</v>
      </c>
      <c r="J1890" s="12">
        <v>4.25</v>
      </c>
      <c r="K1890" s="12">
        <v>4.3499999999999996</v>
      </c>
      <c r="L1890" s="12">
        <v>9</v>
      </c>
      <c r="M1890" s="12">
        <v>3</v>
      </c>
      <c r="N1890" s="10" t="str">
        <f>LEFT(Data[[#This Row],[Instructor]],1)</f>
        <v>Y</v>
      </c>
      <c r="O1890" s="10" t="str">
        <f>LEFT(Data[[#This Row],[Course Name]],5)</f>
        <v>23231</v>
      </c>
      <c r="P1890" s="11">
        <f t="shared" si="30"/>
        <v>6</v>
      </c>
      <c r="Q1890" s="12">
        <v>33</v>
      </c>
    </row>
    <row r="1891" spans="1:17" x14ac:dyDescent="0.3">
      <c r="A1891" s="12" t="s">
        <v>4479</v>
      </c>
      <c r="B1891" s="12" t="s">
        <v>4480</v>
      </c>
      <c r="C1891" s="12" t="s">
        <v>420</v>
      </c>
      <c r="D1891" s="12">
        <v>201820</v>
      </c>
      <c r="E1891" s="13">
        <v>1</v>
      </c>
      <c r="F1891" s="12" t="s">
        <v>42</v>
      </c>
      <c r="G1891" s="12" t="s">
        <v>43</v>
      </c>
      <c r="H1891" s="12">
        <v>4.33</v>
      </c>
      <c r="I1891" s="12">
        <v>4.25</v>
      </c>
      <c r="J1891" s="12">
        <v>4.09</v>
      </c>
      <c r="K1891" s="12">
        <v>4.25</v>
      </c>
      <c r="L1891" s="12">
        <v>37</v>
      </c>
      <c r="M1891" s="12">
        <v>8</v>
      </c>
      <c r="N1891" s="10" t="str">
        <f>LEFT(Data[[#This Row],[Instructor]],1)</f>
        <v>E</v>
      </c>
      <c r="O1891" s="10" t="str">
        <f>LEFT(Data[[#This Row],[Course Name]],5)</f>
        <v>23234</v>
      </c>
      <c r="P1891" s="11">
        <f t="shared" si="30"/>
        <v>29</v>
      </c>
      <c r="Q1891" s="12">
        <v>22</v>
      </c>
    </row>
    <row r="1892" spans="1:17" x14ac:dyDescent="0.3">
      <c r="A1892" s="12" t="s">
        <v>4481</v>
      </c>
      <c r="B1892" s="12" t="s">
        <v>4482</v>
      </c>
      <c r="C1892" s="12" t="s">
        <v>47</v>
      </c>
      <c r="D1892" s="12">
        <v>201820</v>
      </c>
      <c r="E1892" s="13">
        <v>1</v>
      </c>
      <c r="F1892" s="12" t="s">
        <v>42</v>
      </c>
      <c r="G1892" s="12" t="s">
        <v>43</v>
      </c>
      <c r="H1892" s="12">
        <v>3.92</v>
      </c>
      <c r="I1892" s="12">
        <v>4.2</v>
      </c>
      <c r="J1892" s="12">
        <v>4.25</v>
      </c>
      <c r="K1892" s="12">
        <v>4.08</v>
      </c>
      <c r="L1892" s="12">
        <v>33</v>
      </c>
      <c r="M1892" s="12">
        <v>3</v>
      </c>
      <c r="N1892" s="10" t="str">
        <f>LEFT(Data[[#This Row],[Instructor]],1)</f>
        <v>G</v>
      </c>
      <c r="O1892" s="10" t="str">
        <f>LEFT(Data[[#This Row],[Course Name]],5)</f>
        <v>23235</v>
      </c>
      <c r="P1892" s="11">
        <f t="shared" si="30"/>
        <v>30</v>
      </c>
      <c r="Q1892" s="12">
        <v>9</v>
      </c>
    </row>
    <row r="1893" spans="1:17" x14ac:dyDescent="0.3">
      <c r="A1893" s="12" t="s">
        <v>4483</v>
      </c>
      <c r="B1893" s="12" t="s">
        <v>4484</v>
      </c>
      <c r="C1893" s="12" t="s">
        <v>1457</v>
      </c>
      <c r="D1893" s="12">
        <v>201820</v>
      </c>
      <c r="E1893" s="13">
        <v>1</v>
      </c>
      <c r="F1893" s="12" t="s">
        <v>42</v>
      </c>
      <c r="G1893" s="12" t="s">
        <v>43</v>
      </c>
      <c r="H1893" s="12">
        <v>2.71</v>
      </c>
      <c r="I1893" s="12">
        <v>3.6</v>
      </c>
      <c r="J1893" s="12">
        <v>3.37</v>
      </c>
      <c r="K1893" s="12">
        <v>3.13</v>
      </c>
      <c r="L1893" s="12">
        <v>35</v>
      </c>
      <c r="M1893" s="12">
        <v>6</v>
      </c>
      <c r="N1893" s="10" t="str">
        <f>LEFT(Data[[#This Row],[Instructor]],1)</f>
        <v>L</v>
      </c>
      <c r="O1893" s="10" t="str">
        <f>LEFT(Data[[#This Row],[Course Name]],5)</f>
        <v>23236</v>
      </c>
      <c r="P1893" s="11">
        <f t="shared" si="30"/>
        <v>29</v>
      </c>
      <c r="Q1893" s="12">
        <v>17</v>
      </c>
    </row>
    <row r="1894" spans="1:17" x14ac:dyDescent="0.3">
      <c r="A1894" s="12" t="s">
        <v>4485</v>
      </c>
      <c r="B1894" s="12" t="s">
        <v>4486</v>
      </c>
      <c r="C1894" s="12" t="s">
        <v>2569</v>
      </c>
      <c r="D1894" s="12">
        <v>201820</v>
      </c>
      <c r="E1894" s="13">
        <v>1</v>
      </c>
      <c r="F1894" s="12" t="s">
        <v>26</v>
      </c>
      <c r="G1894" s="12" t="s">
        <v>405</v>
      </c>
      <c r="H1894" s="12">
        <v>4.5599999999999996</v>
      </c>
      <c r="I1894" s="12">
        <v>4.5999999999999996</v>
      </c>
      <c r="J1894" s="12">
        <v>4</v>
      </c>
      <c r="K1894" s="12">
        <v>4.4400000000000004</v>
      </c>
      <c r="L1894" s="12">
        <v>28</v>
      </c>
      <c r="M1894" s="12">
        <v>4</v>
      </c>
      <c r="N1894" s="10" t="str">
        <f>LEFT(Data[[#This Row],[Instructor]],1)</f>
        <v>M</v>
      </c>
      <c r="O1894" s="10" t="str">
        <f>LEFT(Data[[#This Row],[Course Name]],5)</f>
        <v>23238</v>
      </c>
      <c r="P1894" s="11">
        <f t="shared" si="30"/>
        <v>24</v>
      </c>
      <c r="Q1894" s="12">
        <v>14</v>
      </c>
    </row>
    <row r="1895" spans="1:17" x14ac:dyDescent="0.3">
      <c r="A1895" s="12" t="s">
        <v>4487</v>
      </c>
      <c r="B1895" s="12" t="s">
        <v>4488</v>
      </c>
      <c r="C1895" s="12" t="s">
        <v>1013</v>
      </c>
      <c r="D1895" s="12">
        <v>201820</v>
      </c>
      <c r="E1895" s="13">
        <v>1</v>
      </c>
      <c r="F1895" s="12" t="s">
        <v>26</v>
      </c>
      <c r="G1895" s="12" t="s">
        <v>444</v>
      </c>
      <c r="H1895" s="12">
        <v>4.5</v>
      </c>
      <c r="I1895" s="12">
        <v>4</v>
      </c>
      <c r="J1895" s="12">
        <v>3.75</v>
      </c>
      <c r="K1895" s="12">
        <v>4.18</v>
      </c>
      <c r="L1895" s="12">
        <v>28</v>
      </c>
      <c r="M1895" s="12">
        <v>1</v>
      </c>
      <c r="N1895" s="10" t="str">
        <f>LEFT(Data[[#This Row],[Instructor]],1)</f>
        <v>D</v>
      </c>
      <c r="O1895" s="10" t="str">
        <f>LEFT(Data[[#This Row],[Course Name]],5)</f>
        <v>23239</v>
      </c>
      <c r="P1895" s="11">
        <f t="shared" si="30"/>
        <v>27</v>
      </c>
      <c r="Q1895" s="12">
        <v>4</v>
      </c>
    </row>
    <row r="1896" spans="1:17" x14ac:dyDescent="0.3">
      <c r="A1896" s="12" t="s">
        <v>4489</v>
      </c>
      <c r="B1896" s="12" t="s">
        <v>4490</v>
      </c>
      <c r="C1896" s="12" t="s">
        <v>2432</v>
      </c>
      <c r="D1896" s="12">
        <v>201820</v>
      </c>
      <c r="F1896" s="12" t="s">
        <v>42</v>
      </c>
      <c r="G1896" s="12" t="s">
        <v>44</v>
      </c>
      <c r="H1896" s="12">
        <v>4.74</v>
      </c>
      <c r="I1896" s="12">
        <v>4.6500000000000004</v>
      </c>
      <c r="J1896" s="12">
        <v>4.67</v>
      </c>
      <c r="K1896" s="12">
        <v>4.7</v>
      </c>
      <c r="L1896" s="12">
        <v>11</v>
      </c>
      <c r="M1896" s="12">
        <v>4</v>
      </c>
      <c r="N1896" s="10" t="str">
        <f>LEFT(Data[[#This Row],[Instructor]],1)</f>
        <v>G</v>
      </c>
      <c r="O1896" s="10" t="str">
        <f>LEFT(Data[[#This Row],[Course Name]],5)</f>
        <v>23245</v>
      </c>
      <c r="P1896" s="11">
        <f t="shared" si="30"/>
        <v>7</v>
      </c>
      <c r="Q1896" s="12">
        <v>36</v>
      </c>
    </row>
    <row r="1897" spans="1:17" x14ac:dyDescent="0.3">
      <c r="A1897" s="12" t="s">
        <v>4491</v>
      </c>
      <c r="B1897" s="12" t="s">
        <v>4492</v>
      </c>
      <c r="C1897" s="12" t="s">
        <v>594</v>
      </c>
      <c r="D1897" s="12">
        <v>201820</v>
      </c>
      <c r="E1897" s="13">
        <v>1</v>
      </c>
      <c r="F1897" s="12" t="s">
        <v>42</v>
      </c>
      <c r="G1897" s="12" t="s">
        <v>44</v>
      </c>
      <c r="H1897" s="12">
        <v>4.13</v>
      </c>
      <c r="I1897" s="12">
        <v>3.6</v>
      </c>
      <c r="J1897" s="12">
        <v>5</v>
      </c>
      <c r="K1897" s="12">
        <v>4.18</v>
      </c>
      <c r="L1897" s="12">
        <v>16</v>
      </c>
      <c r="M1897" s="12">
        <v>1</v>
      </c>
      <c r="N1897" s="10" t="str">
        <f>LEFT(Data[[#This Row],[Instructor]],1)</f>
        <v>M</v>
      </c>
      <c r="O1897" s="10" t="str">
        <f>LEFT(Data[[#This Row],[Course Name]],5)</f>
        <v>23246</v>
      </c>
      <c r="P1897" s="11">
        <f t="shared" si="30"/>
        <v>15</v>
      </c>
      <c r="Q1897" s="12">
        <v>6</v>
      </c>
    </row>
    <row r="1898" spans="1:17" x14ac:dyDescent="0.3">
      <c r="A1898" s="12" t="s">
        <v>4493</v>
      </c>
      <c r="B1898" s="12" t="s">
        <v>4494</v>
      </c>
      <c r="C1898" s="12" t="s">
        <v>564</v>
      </c>
      <c r="D1898" s="12">
        <v>201820</v>
      </c>
      <c r="E1898" s="13">
        <v>1</v>
      </c>
      <c r="F1898" s="12" t="s">
        <v>42</v>
      </c>
      <c r="G1898" s="12" t="s">
        <v>43</v>
      </c>
      <c r="H1898" s="12">
        <v>4.46</v>
      </c>
      <c r="I1898" s="12">
        <v>4.51</v>
      </c>
      <c r="J1898" s="12">
        <v>4.54</v>
      </c>
      <c r="K1898" s="12">
        <v>4.5</v>
      </c>
      <c r="L1898" s="12">
        <v>33</v>
      </c>
      <c r="M1898" s="12">
        <v>7</v>
      </c>
      <c r="N1898" s="10" t="str">
        <f>LEFT(Data[[#This Row],[Instructor]],1)</f>
        <v>W</v>
      </c>
      <c r="O1898" s="10" t="str">
        <f>LEFT(Data[[#This Row],[Course Name]],5)</f>
        <v>23249</v>
      </c>
      <c r="P1898" s="11">
        <f t="shared" si="30"/>
        <v>26</v>
      </c>
      <c r="Q1898" s="12">
        <v>21</v>
      </c>
    </row>
    <row r="1899" spans="1:17" x14ac:dyDescent="0.3">
      <c r="A1899" s="12" t="s">
        <v>4495</v>
      </c>
      <c r="B1899" s="12" t="s">
        <v>4496</v>
      </c>
      <c r="C1899" s="12" t="s">
        <v>966</v>
      </c>
      <c r="D1899" s="12">
        <v>201820</v>
      </c>
      <c r="E1899" s="13">
        <v>1</v>
      </c>
      <c r="F1899" s="12" t="s">
        <v>26</v>
      </c>
      <c r="G1899" s="12" t="s">
        <v>405</v>
      </c>
      <c r="H1899" s="12">
        <v>4.7300000000000004</v>
      </c>
      <c r="I1899" s="12">
        <v>4.71</v>
      </c>
      <c r="J1899" s="12">
        <v>4.3600000000000003</v>
      </c>
      <c r="K1899" s="12">
        <v>4.6399999999999997</v>
      </c>
      <c r="L1899" s="12">
        <v>25</v>
      </c>
      <c r="M1899" s="12">
        <v>8</v>
      </c>
      <c r="N1899" s="10" t="str">
        <f>LEFT(Data[[#This Row],[Instructor]],1)</f>
        <v>C</v>
      </c>
      <c r="O1899" s="10" t="str">
        <f>LEFT(Data[[#This Row],[Course Name]],5)</f>
        <v>23251</v>
      </c>
      <c r="P1899" s="11">
        <f t="shared" si="30"/>
        <v>17</v>
      </c>
      <c r="Q1899" s="12">
        <v>32</v>
      </c>
    </row>
    <row r="1900" spans="1:17" x14ac:dyDescent="0.3">
      <c r="A1900" s="12" t="s">
        <v>4497</v>
      </c>
      <c r="B1900" s="12" t="s">
        <v>4498</v>
      </c>
      <c r="C1900" s="12" t="s">
        <v>666</v>
      </c>
      <c r="D1900" s="12">
        <v>201820</v>
      </c>
      <c r="E1900" s="13">
        <v>1</v>
      </c>
      <c r="F1900" s="12" t="s">
        <v>26</v>
      </c>
      <c r="G1900" s="12" t="s">
        <v>396</v>
      </c>
      <c r="H1900" s="12">
        <v>5</v>
      </c>
      <c r="I1900" s="12">
        <v>5</v>
      </c>
      <c r="J1900" s="12">
        <v>5</v>
      </c>
      <c r="K1900" s="12">
        <v>5</v>
      </c>
      <c r="L1900" s="12">
        <v>5</v>
      </c>
      <c r="M1900" s="12">
        <v>1</v>
      </c>
      <c r="N1900" s="10" t="str">
        <f>LEFT(Data[[#This Row],[Instructor]],1)</f>
        <v>B</v>
      </c>
      <c r="O1900" s="10" t="str">
        <f>LEFT(Data[[#This Row],[Course Name]],5)</f>
        <v>23256</v>
      </c>
      <c r="P1900" s="11">
        <f t="shared" si="30"/>
        <v>4</v>
      </c>
      <c r="Q1900" s="12">
        <v>20</v>
      </c>
    </row>
    <row r="1901" spans="1:17" x14ac:dyDescent="0.3">
      <c r="A1901" s="12" t="s">
        <v>4499</v>
      </c>
      <c r="B1901" s="12" t="s">
        <v>4500</v>
      </c>
      <c r="C1901" s="12" t="s">
        <v>4501</v>
      </c>
      <c r="D1901" s="12">
        <v>201820</v>
      </c>
      <c r="E1901" s="13">
        <v>1</v>
      </c>
      <c r="F1901" s="12" t="s">
        <v>14</v>
      </c>
      <c r="G1901" s="12" t="s">
        <v>319</v>
      </c>
      <c r="H1901" s="12">
        <v>4.7</v>
      </c>
      <c r="I1901" s="12">
        <v>4.83</v>
      </c>
      <c r="J1901" s="12">
        <v>4.57</v>
      </c>
      <c r="K1901" s="12">
        <v>4.71</v>
      </c>
      <c r="L1901" s="12">
        <v>13</v>
      </c>
      <c r="M1901" s="12">
        <v>7</v>
      </c>
      <c r="N1901" s="10" t="str">
        <f>LEFT(Data[[#This Row],[Instructor]],1)</f>
        <v>C</v>
      </c>
      <c r="O1901" s="10" t="str">
        <f>LEFT(Data[[#This Row],[Course Name]],5)</f>
        <v>23263</v>
      </c>
      <c r="P1901" s="11">
        <f t="shared" si="30"/>
        <v>6</v>
      </c>
      <c r="Q1901" s="12">
        <v>54</v>
      </c>
    </row>
    <row r="1902" spans="1:17" x14ac:dyDescent="0.3">
      <c r="A1902" s="12" t="s">
        <v>4502</v>
      </c>
      <c r="B1902" s="12" t="s">
        <v>4503</v>
      </c>
      <c r="C1902" s="12" t="s">
        <v>4504</v>
      </c>
      <c r="D1902" s="12">
        <v>201820</v>
      </c>
      <c r="E1902" s="13">
        <v>1</v>
      </c>
      <c r="F1902" s="12" t="s">
        <v>14</v>
      </c>
      <c r="G1902" s="12" t="s">
        <v>319</v>
      </c>
      <c r="H1902" s="12">
        <v>4.21</v>
      </c>
      <c r="I1902" s="12">
        <v>4.17</v>
      </c>
      <c r="J1902" s="12">
        <v>4.08</v>
      </c>
      <c r="K1902" s="12">
        <v>4.17</v>
      </c>
      <c r="L1902" s="12">
        <v>10</v>
      </c>
      <c r="M1902" s="12">
        <v>6</v>
      </c>
      <c r="N1902" s="10" t="str">
        <f>LEFT(Data[[#This Row],[Instructor]],1)</f>
        <v>M</v>
      </c>
      <c r="O1902" s="10" t="str">
        <f>LEFT(Data[[#This Row],[Course Name]],5)</f>
        <v>23264</v>
      </c>
      <c r="P1902" s="11">
        <f t="shared" si="30"/>
        <v>4</v>
      </c>
      <c r="Q1902" s="12">
        <v>60</v>
      </c>
    </row>
    <row r="1903" spans="1:17" x14ac:dyDescent="0.3">
      <c r="A1903" s="12" t="s">
        <v>4505</v>
      </c>
      <c r="B1903" s="12" t="s">
        <v>4506</v>
      </c>
      <c r="C1903" s="12" t="s">
        <v>1699</v>
      </c>
      <c r="D1903" s="12">
        <v>201820</v>
      </c>
      <c r="E1903" s="13">
        <v>1</v>
      </c>
      <c r="F1903" s="12" t="s">
        <v>14</v>
      </c>
      <c r="G1903" s="12" t="s">
        <v>319</v>
      </c>
      <c r="H1903" s="12">
        <v>3.44</v>
      </c>
      <c r="I1903" s="12">
        <v>4</v>
      </c>
      <c r="J1903" s="12">
        <v>4</v>
      </c>
      <c r="K1903" s="12">
        <v>3.74</v>
      </c>
      <c r="L1903" s="12">
        <v>8</v>
      </c>
      <c r="M1903" s="12">
        <v>4</v>
      </c>
      <c r="N1903" s="10" t="str">
        <f>LEFT(Data[[#This Row],[Instructor]],1)</f>
        <v>A</v>
      </c>
      <c r="O1903" s="10" t="str">
        <f>LEFT(Data[[#This Row],[Course Name]],5)</f>
        <v>23265</v>
      </c>
      <c r="P1903" s="11">
        <f t="shared" si="30"/>
        <v>4</v>
      </c>
      <c r="Q1903" s="12">
        <v>50</v>
      </c>
    </row>
    <row r="1904" spans="1:17" x14ac:dyDescent="0.3">
      <c r="A1904" s="12" t="s">
        <v>4507</v>
      </c>
      <c r="B1904" s="12" t="s">
        <v>4508</v>
      </c>
      <c r="C1904" s="12" t="s">
        <v>2469</v>
      </c>
      <c r="D1904" s="12">
        <v>201820</v>
      </c>
      <c r="F1904" s="12" t="s">
        <v>42</v>
      </c>
      <c r="G1904" s="12" t="s">
        <v>536</v>
      </c>
      <c r="H1904" s="12">
        <v>4.0999999999999996</v>
      </c>
      <c r="I1904" s="12">
        <v>3.88</v>
      </c>
      <c r="J1904" s="12">
        <v>3.6</v>
      </c>
      <c r="K1904" s="12">
        <v>3.92</v>
      </c>
      <c r="L1904" s="12">
        <v>38</v>
      </c>
      <c r="M1904" s="12">
        <v>5</v>
      </c>
      <c r="N1904" s="10" t="str">
        <f>LEFT(Data[[#This Row],[Instructor]],1)</f>
        <v>L</v>
      </c>
      <c r="O1904" s="10" t="str">
        <f>LEFT(Data[[#This Row],[Course Name]],5)</f>
        <v>23278</v>
      </c>
      <c r="P1904" s="11">
        <f t="shared" si="30"/>
        <v>33</v>
      </c>
      <c r="Q1904" s="12">
        <v>13</v>
      </c>
    </row>
    <row r="1905" spans="1:17" x14ac:dyDescent="0.3">
      <c r="A1905" s="12" t="s">
        <v>4509</v>
      </c>
      <c r="B1905" s="12" t="s">
        <v>4510</v>
      </c>
      <c r="C1905" s="12" t="s">
        <v>2103</v>
      </c>
      <c r="D1905" s="12">
        <v>201820</v>
      </c>
      <c r="E1905" s="13">
        <v>1</v>
      </c>
      <c r="F1905" s="12" t="s">
        <v>14</v>
      </c>
      <c r="G1905" s="12" t="s">
        <v>222</v>
      </c>
      <c r="H1905" s="12">
        <v>5</v>
      </c>
      <c r="I1905" s="12">
        <v>5</v>
      </c>
      <c r="J1905" s="12">
        <v>5</v>
      </c>
      <c r="K1905" s="12">
        <v>5</v>
      </c>
      <c r="L1905" s="12">
        <v>4</v>
      </c>
      <c r="M1905" s="12">
        <v>2</v>
      </c>
      <c r="N1905" s="10" t="str">
        <f>LEFT(Data[[#This Row],[Instructor]],1)</f>
        <v>T</v>
      </c>
      <c r="O1905" s="10" t="str">
        <f>LEFT(Data[[#This Row],[Course Name]],5)</f>
        <v>23279</v>
      </c>
      <c r="P1905" s="11">
        <f t="shared" si="30"/>
        <v>2</v>
      </c>
      <c r="Q1905" s="12">
        <v>50</v>
      </c>
    </row>
    <row r="1906" spans="1:17" x14ac:dyDescent="0.3">
      <c r="A1906" s="12" t="s">
        <v>4511</v>
      </c>
      <c r="B1906" s="12" t="s">
        <v>4512</v>
      </c>
      <c r="C1906" s="12" t="s">
        <v>567</v>
      </c>
      <c r="D1906" s="12">
        <v>201820</v>
      </c>
      <c r="E1906" s="13">
        <v>1</v>
      </c>
      <c r="F1906" s="12" t="s">
        <v>42</v>
      </c>
      <c r="G1906" s="12" t="s">
        <v>43</v>
      </c>
      <c r="H1906" s="12">
        <v>3.95</v>
      </c>
      <c r="I1906" s="12">
        <v>4.17</v>
      </c>
      <c r="J1906" s="12">
        <v>4.08</v>
      </c>
      <c r="K1906" s="12">
        <v>4.04</v>
      </c>
      <c r="L1906" s="12">
        <v>39</v>
      </c>
      <c r="M1906" s="12">
        <v>12</v>
      </c>
      <c r="N1906" s="10" t="str">
        <f>LEFT(Data[[#This Row],[Instructor]],1)</f>
        <v>K</v>
      </c>
      <c r="O1906" s="10" t="str">
        <f>LEFT(Data[[#This Row],[Course Name]],5)</f>
        <v>23327</v>
      </c>
      <c r="P1906" s="11">
        <f t="shared" si="30"/>
        <v>27</v>
      </c>
      <c r="Q1906" s="12">
        <v>31</v>
      </c>
    </row>
    <row r="1907" spans="1:17" x14ac:dyDescent="0.3">
      <c r="A1907" s="12" t="s">
        <v>4513</v>
      </c>
      <c r="B1907" s="12" t="s">
        <v>4514</v>
      </c>
      <c r="C1907" s="12" t="s">
        <v>625</v>
      </c>
      <c r="D1907" s="12">
        <v>201820</v>
      </c>
      <c r="E1907" s="13">
        <v>1</v>
      </c>
      <c r="F1907" s="12" t="s">
        <v>42</v>
      </c>
      <c r="G1907" s="12" t="s">
        <v>43</v>
      </c>
      <c r="H1907" s="12">
        <v>4.8</v>
      </c>
      <c r="I1907" s="12">
        <v>4.84</v>
      </c>
      <c r="J1907" s="12">
        <v>4.34</v>
      </c>
      <c r="K1907" s="12">
        <v>4.7</v>
      </c>
      <c r="L1907" s="12">
        <v>37</v>
      </c>
      <c r="M1907" s="12">
        <v>8</v>
      </c>
      <c r="N1907" s="10" t="str">
        <f>LEFT(Data[[#This Row],[Instructor]],1)</f>
        <v>S</v>
      </c>
      <c r="O1907" s="10" t="str">
        <f>LEFT(Data[[#This Row],[Course Name]],5)</f>
        <v>23328</v>
      </c>
      <c r="P1907" s="11">
        <f t="shared" si="30"/>
        <v>29</v>
      </c>
      <c r="Q1907" s="12">
        <v>22</v>
      </c>
    </row>
    <row r="1908" spans="1:17" x14ac:dyDescent="0.3">
      <c r="A1908" s="12" t="s">
        <v>4515</v>
      </c>
      <c r="B1908" s="12" t="s">
        <v>4516</v>
      </c>
      <c r="C1908" s="12" t="s">
        <v>4517</v>
      </c>
      <c r="D1908" s="12">
        <v>201820</v>
      </c>
      <c r="E1908" s="13">
        <v>1</v>
      </c>
      <c r="F1908" s="12" t="s">
        <v>14</v>
      </c>
      <c r="G1908" s="12" t="s">
        <v>82</v>
      </c>
      <c r="H1908" s="12">
        <v>4.67</v>
      </c>
      <c r="I1908" s="12">
        <v>4.67</v>
      </c>
      <c r="J1908" s="12">
        <v>4.67</v>
      </c>
      <c r="K1908" s="12">
        <v>4.67</v>
      </c>
      <c r="L1908" s="12">
        <v>5</v>
      </c>
      <c r="M1908" s="12">
        <v>3</v>
      </c>
      <c r="N1908" s="10" t="str">
        <f>LEFT(Data[[#This Row],[Instructor]],1)</f>
        <v>E</v>
      </c>
      <c r="O1908" s="10" t="str">
        <f>LEFT(Data[[#This Row],[Course Name]],5)</f>
        <v>23336</v>
      </c>
      <c r="P1908" s="11">
        <f t="shared" si="30"/>
        <v>2</v>
      </c>
      <c r="Q1908" s="12">
        <v>60</v>
      </c>
    </row>
    <row r="1909" spans="1:17" x14ac:dyDescent="0.3">
      <c r="A1909" s="12" t="s">
        <v>4518</v>
      </c>
      <c r="B1909" s="12" t="s">
        <v>4519</v>
      </c>
      <c r="C1909" s="12" t="s">
        <v>4501</v>
      </c>
      <c r="D1909" s="12">
        <v>201820</v>
      </c>
      <c r="F1909" s="12" t="s">
        <v>14</v>
      </c>
      <c r="G1909" s="12" t="s">
        <v>319</v>
      </c>
      <c r="H1909" s="12">
        <v>4.8099999999999996</v>
      </c>
      <c r="I1909" s="12">
        <v>4.67</v>
      </c>
      <c r="J1909" s="12">
        <v>4.62</v>
      </c>
      <c r="K1909" s="12">
        <v>4.7300000000000004</v>
      </c>
      <c r="L1909" s="12">
        <v>13</v>
      </c>
      <c r="M1909" s="12">
        <v>6</v>
      </c>
      <c r="N1909" s="10" t="str">
        <f>LEFT(Data[[#This Row],[Instructor]],1)</f>
        <v>C</v>
      </c>
      <c r="O1909" s="10" t="str">
        <f>LEFT(Data[[#This Row],[Course Name]],5)</f>
        <v>23350</v>
      </c>
      <c r="P1909" s="11">
        <f t="shared" si="30"/>
        <v>7</v>
      </c>
      <c r="Q1909" s="12">
        <v>46</v>
      </c>
    </row>
    <row r="1910" spans="1:17" x14ac:dyDescent="0.3">
      <c r="A1910" s="12" t="s">
        <v>4520</v>
      </c>
      <c r="B1910" s="12" t="s">
        <v>4521</v>
      </c>
      <c r="C1910" s="12" t="s">
        <v>4522</v>
      </c>
      <c r="D1910" s="12">
        <v>201820</v>
      </c>
      <c r="F1910" s="12" t="s">
        <v>14</v>
      </c>
      <c r="G1910" s="12" t="s">
        <v>319</v>
      </c>
      <c r="H1910" s="12">
        <v>4.29</v>
      </c>
      <c r="I1910" s="12">
        <v>3.83</v>
      </c>
      <c r="J1910" s="12">
        <v>4.46</v>
      </c>
      <c r="K1910" s="12">
        <v>4.2</v>
      </c>
      <c r="L1910" s="12">
        <v>14</v>
      </c>
      <c r="M1910" s="12">
        <v>6</v>
      </c>
      <c r="N1910" s="10" t="str">
        <f>LEFT(Data[[#This Row],[Instructor]],1)</f>
        <v>A</v>
      </c>
      <c r="O1910" s="10" t="str">
        <f>LEFT(Data[[#This Row],[Course Name]],5)</f>
        <v>23352</v>
      </c>
      <c r="P1910" s="11">
        <f t="shared" si="30"/>
        <v>8</v>
      </c>
      <c r="Q1910" s="12">
        <v>43</v>
      </c>
    </row>
    <row r="1911" spans="1:17" x14ac:dyDescent="0.3">
      <c r="A1911" s="12" t="s">
        <v>4523</v>
      </c>
      <c r="B1911" s="12" t="s">
        <v>4524</v>
      </c>
      <c r="C1911" s="12" t="s">
        <v>558</v>
      </c>
      <c r="D1911" s="12">
        <v>201820</v>
      </c>
      <c r="E1911" s="13">
        <v>1</v>
      </c>
      <c r="F1911" s="12" t="s">
        <v>14</v>
      </c>
      <c r="G1911" s="12" t="s">
        <v>82</v>
      </c>
      <c r="H1911" s="12">
        <v>4.92</v>
      </c>
      <c r="I1911" s="12">
        <v>4.7300000000000004</v>
      </c>
      <c r="J1911" s="12">
        <v>5</v>
      </c>
      <c r="K1911" s="12">
        <v>4.88</v>
      </c>
      <c r="L1911" s="12">
        <v>6</v>
      </c>
      <c r="M1911" s="12">
        <v>3</v>
      </c>
      <c r="N1911" s="10" t="str">
        <f>LEFT(Data[[#This Row],[Instructor]],1)</f>
        <v>D</v>
      </c>
      <c r="O1911" s="10" t="str">
        <f>LEFT(Data[[#This Row],[Course Name]],5)</f>
        <v>23363</v>
      </c>
      <c r="P1911" s="11">
        <f t="shared" si="30"/>
        <v>3</v>
      </c>
      <c r="Q1911" s="12">
        <v>50</v>
      </c>
    </row>
    <row r="1912" spans="1:17" x14ac:dyDescent="0.3">
      <c r="A1912" s="12" t="s">
        <v>4523</v>
      </c>
      <c r="B1912" s="12" t="s">
        <v>4524</v>
      </c>
      <c r="C1912" s="12" t="s">
        <v>4525</v>
      </c>
      <c r="D1912" s="12">
        <v>201820</v>
      </c>
      <c r="E1912" s="13">
        <v>1</v>
      </c>
      <c r="F1912" s="12" t="s">
        <v>14</v>
      </c>
      <c r="G1912" s="12" t="s">
        <v>82</v>
      </c>
      <c r="H1912" s="12">
        <v>4.83</v>
      </c>
      <c r="I1912" s="12">
        <v>4.7300000000000004</v>
      </c>
      <c r="J1912" s="12">
        <v>5</v>
      </c>
      <c r="K1912" s="12">
        <v>4.84</v>
      </c>
      <c r="L1912" s="12">
        <v>6</v>
      </c>
      <c r="M1912" s="12">
        <v>3</v>
      </c>
      <c r="N1912" s="10" t="str">
        <f>LEFT(Data[[#This Row],[Instructor]],1)</f>
        <v>J</v>
      </c>
      <c r="O1912" s="10" t="str">
        <f>LEFT(Data[[#This Row],[Course Name]],5)</f>
        <v>23363</v>
      </c>
      <c r="P1912" s="11">
        <f t="shared" si="30"/>
        <v>3</v>
      </c>
      <c r="Q1912" s="12">
        <v>50</v>
      </c>
    </row>
    <row r="1913" spans="1:17" x14ac:dyDescent="0.3">
      <c r="A1913" s="12" t="s">
        <v>4526</v>
      </c>
      <c r="B1913" s="12" t="s">
        <v>4527</v>
      </c>
      <c r="C1913" s="12" t="s">
        <v>634</v>
      </c>
      <c r="D1913" s="12">
        <v>201820</v>
      </c>
      <c r="E1913" s="13">
        <v>1</v>
      </c>
      <c r="F1913" s="12" t="s">
        <v>26</v>
      </c>
      <c r="G1913" s="12" t="s">
        <v>396</v>
      </c>
      <c r="H1913" s="12">
        <v>5</v>
      </c>
      <c r="I1913" s="12">
        <v>5</v>
      </c>
      <c r="J1913" s="12">
        <v>4</v>
      </c>
      <c r="K1913" s="12">
        <v>4.76</v>
      </c>
      <c r="L1913" s="12">
        <v>6</v>
      </c>
      <c r="M1913" s="12">
        <v>2</v>
      </c>
      <c r="N1913" s="10" t="str">
        <f>LEFT(Data[[#This Row],[Instructor]],1)</f>
        <v>L</v>
      </c>
      <c r="O1913" s="10" t="str">
        <f>LEFT(Data[[#This Row],[Course Name]],5)</f>
        <v>23375</v>
      </c>
      <c r="P1913" s="11">
        <f t="shared" si="30"/>
        <v>4</v>
      </c>
      <c r="Q1913" s="12">
        <v>33</v>
      </c>
    </row>
    <row r="1914" spans="1:17" x14ac:dyDescent="0.3">
      <c r="A1914" s="12" t="s">
        <v>4528</v>
      </c>
      <c r="B1914" s="12" t="s">
        <v>4529</v>
      </c>
      <c r="C1914" s="12" t="s">
        <v>65</v>
      </c>
      <c r="D1914" s="12">
        <v>201820</v>
      </c>
      <c r="E1914" s="13">
        <v>1</v>
      </c>
      <c r="F1914" s="12" t="s">
        <v>26</v>
      </c>
      <c r="G1914" s="12" t="s">
        <v>59</v>
      </c>
      <c r="H1914" s="12">
        <v>3.17</v>
      </c>
      <c r="I1914" s="12">
        <v>3.6</v>
      </c>
      <c r="J1914" s="12">
        <v>3</v>
      </c>
      <c r="K1914" s="12">
        <v>3.25</v>
      </c>
      <c r="L1914" s="12">
        <v>12</v>
      </c>
      <c r="M1914" s="12">
        <v>3</v>
      </c>
      <c r="N1914" s="10" t="str">
        <f>LEFT(Data[[#This Row],[Instructor]],1)</f>
        <v>E</v>
      </c>
      <c r="O1914" s="10" t="str">
        <f>LEFT(Data[[#This Row],[Course Name]],5)</f>
        <v>23380</v>
      </c>
      <c r="P1914" s="11">
        <f t="shared" si="30"/>
        <v>9</v>
      </c>
      <c r="Q1914" s="12">
        <v>25</v>
      </c>
    </row>
    <row r="1915" spans="1:17" x14ac:dyDescent="0.3">
      <c r="A1915" s="12" t="s">
        <v>4530</v>
      </c>
      <c r="B1915" s="12" t="s">
        <v>4531</v>
      </c>
      <c r="C1915" s="12" t="s">
        <v>4532</v>
      </c>
      <c r="D1915" s="12">
        <v>201820</v>
      </c>
      <c r="E1915" s="13">
        <v>1</v>
      </c>
      <c r="F1915" s="12" t="s">
        <v>26</v>
      </c>
      <c r="G1915" s="12" t="s">
        <v>396</v>
      </c>
      <c r="H1915" s="12">
        <v>4.62</v>
      </c>
      <c r="I1915" s="12">
        <v>4.47</v>
      </c>
      <c r="J1915" s="12">
        <v>4.08</v>
      </c>
      <c r="K1915" s="12">
        <v>4.45</v>
      </c>
      <c r="L1915" s="12">
        <v>4</v>
      </c>
      <c r="M1915" s="12">
        <v>3</v>
      </c>
      <c r="N1915" s="10" t="str">
        <f>LEFT(Data[[#This Row],[Instructor]],1)</f>
        <v>K</v>
      </c>
      <c r="O1915" s="10" t="str">
        <f>LEFT(Data[[#This Row],[Course Name]],5)</f>
        <v>23391</v>
      </c>
      <c r="P1915" s="11">
        <f t="shared" si="30"/>
        <v>1</v>
      </c>
      <c r="Q1915" s="12">
        <v>75</v>
      </c>
    </row>
    <row r="1916" spans="1:17" x14ac:dyDescent="0.3">
      <c r="A1916" s="12" t="s">
        <v>4533</v>
      </c>
      <c r="B1916" s="12" t="s">
        <v>4534</v>
      </c>
      <c r="C1916" s="12" t="s">
        <v>4031</v>
      </c>
      <c r="D1916" s="12">
        <v>201820</v>
      </c>
      <c r="E1916" s="13">
        <v>1</v>
      </c>
      <c r="F1916" s="12" t="s">
        <v>26</v>
      </c>
      <c r="G1916" s="12" t="s">
        <v>1120</v>
      </c>
      <c r="H1916" s="12">
        <v>4.67</v>
      </c>
      <c r="I1916" s="12">
        <v>4.67</v>
      </c>
      <c r="J1916" s="12">
        <v>4.67</v>
      </c>
      <c r="K1916" s="12">
        <v>4.67</v>
      </c>
      <c r="L1916" s="12">
        <v>4</v>
      </c>
      <c r="M1916" s="12">
        <v>3</v>
      </c>
      <c r="N1916" s="10" t="str">
        <f>LEFT(Data[[#This Row],[Instructor]],1)</f>
        <v>J</v>
      </c>
      <c r="O1916" s="10" t="str">
        <f>LEFT(Data[[#This Row],[Course Name]],5)</f>
        <v>23394</v>
      </c>
      <c r="P1916" s="11">
        <f t="shared" si="30"/>
        <v>1</v>
      </c>
      <c r="Q1916" s="12">
        <v>75</v>
      </c>
    </row>
    <row r="1917" spans="1:17" x14ac:dyDescent="0.3">
      <c r="A1917" s="12" t="s">
        <v>4535</v>
      </c>
      <c r="B1917" s="12" t="s">
        <v>4536</v>
      </c>
      <c r="C1917" s="12" t="s">
        <v>3249</v>
      </c>
      <c r="D1917" s="12">
        <v>201820</v>
      </c>
      <c r="F1917" s="12" t="s">
        <v>14</v>
      </c>
      <c r="G1917" s="12" t="s">
        <v>45</v>
      </c>
      <c r="H1917" s="12">
        <v>5</v>
      </c>
      <c r="I1917" s="12">
        <v>5</v>
      </c>
      <c r="J1917" s="12">
        <v>5</v>
      </c>
      <c r="K1917" s="12">
        <v>5</v>
      </c>
      <c r="L1917" s="12">
        <v>15</v>
      </c>
      <c r="M1917" s="12">
        <v>3</v>
      </c>
      <c r="N1917" s="10" t="str">
        <f>LEFT(Data[[#This Row],[Instructor]],1)</f>
        <v>J</v>
      </c>
      <c r="O1917" s="10" t="str">
        <f>LEFT(Data[[#This Row],[Course Name]],5)</f>
        <v>23422</v>
      </c>
      <c r="P1917" s="11">
        <f t="shared" si="30"/>
        <v>12</v>
      </c>
      <c r="Q1917" s="12">
        <v>20</v>
      </c>
    </row>
    <row r="1918" spans="1:17" x14ac:dyDescent="0.3">
      <c r="A1918" s="12" t="s">
        <v>4537</v>
      </c>
      <c r="B1918" s="12" t="s">
        <v>4538</v>
      </c>
      <c r="C1918" s="12" t="s">
        <v>765</v>
      </c>
      <c r="D1918" s="12">
        <v>201820</v>
      </c>
      <c r="E1918" s="13">
        <v>1</v>
      </c>
      <c r="F1918" s="12" t="s">
        <v>4539</v>
      </c>
      <c r="G1918" s="12" t="s">
        <v>59</v>
      </c>
      <c r="H1918" s="12">
        <v>4.38</v>
      </c>
      <c r="I1918" s="12">
        <v>4.5</v>
      </c>
      <c r="J1918" s="12">
        <v>5</v>
      </c>
      <c r="K1918" s="12">
        <v>4.5599999999999996</v>
      </c>
      <c r="L1918" s="12">
        <v>3</v>
      </c>
      <c r="M1918" s="12">
        <v>2</v>
      </c>
      <c r="N1918" s="10" t="str">
        <f>LEFT(Data[[#This Row],[Instructor]],1)</f>
        <v>J</v>
      </c>
      <c r="O1918" s="10" t="str">
        <f>LEFT(Data[[#This Row],[Course Name]],5)</f>
        <v>23424</v>
      </c>
      <c r="P1918" s="11">
        <f t="shared" si="30"/>
        <v>1</v>
      </c>
      <c r="Q1918" s="12">
        <v>67</v>
      </c>
    </row>
    <row r="1919" spans="1:17" x14ac:dyDescent="0.3">
      <c r="A1919" t="s">
        <v>4540</v>
      </c>
      <c r="B1919" t="s">
        <v>4541</v>
      </c>
      <c r="C1919" t="s">
        <v>13</v>
      </c>
      <c r="D1919">
        <v>201820</v>
      </c>
      <c r="E1919" s="15" t="s">
        <v>4542</v>
      </c>
      <c r="F1919" t="s">
        <v>14</v>
      </c>
      <c r="G1919" t="s">
        <v>15</v>
      </c>
      <c r="H1919">
        <v>4.2300000000000004</v>
      </c>
      <c r="I1919">
        <v>4.55</v>
      </c>
      <c r="J1919">
        <v>4.75</v>
      </c>
      <c r="K1919">
        <v>4.45</v>
      </c>
      <c r="L1919">
        <v>29</v>
      </c>
      <c r="M1919" s="14">
        <v>4</v>
      </c>
      <c r="N1919" s="10" t="str">
        <f>LEFT(Data[[#This Row],[Instructor]],1)</f>
        <v>A</v>
      </c>
      <c r="O1919" s="10" t="str">
        <f>LEFT(Data[[#This Row],[Course Name]],5)</f>
        <v>21059</v>
      </c>
      <c r="P1919" s="11">
        <f t="shared" ref="P1919:P1945" si="31">L1919-M1919</f>
        <v>25</v>
      </c>
      <c r="Q1919" s="16">
        <v>14</v>
      </c>
    </row>
    <row r="1920" spans="1:17" x14ac:dyDescent="0.3">
      <c r="A1920" t="s">
        <v>4543</v>
      </c>
      <c r="B1920" t="s">
        <v>4544</v>
      </c>
      <c r="C1920" t="s">
        <v>4545</v>
      </c>
      <c r="D1920">
        <v>201820</v>
      </c>
      <c r="E1920" s="15" t="s">
        <v>4542</v>
      </c>
      <c r="F1920" t="s">
        <v>14</v>
      </c>
      <c r="G1920" t="s">
        <v>15</v>
      </c>
      <c r="H1920">
        <v>4.4400000000000004</v>
      </c>
      <c r="I1920">
        <v>4.68</v>
      </c>
      <c r="J1920">
        <v>4.7</v>
      </c>
      <c r="K1920">
        <v>4.57</v>
      </c>
      <c r="L1920">
        <v>25</v>
      </c>
      <c r="M1920" s="14">
        <v>10</v>
      </c>
      <c r="N1920" s="10" t="str">
        <f>LEFT(Data[[#This Row],[Instructor]],1)</f>
        <v>S</v>
      </c>
      <c r="O1920" s="10" t="str">
        <f>LEFT(Data[[#This Row],[Course Name]],5)</f>
        <v>21060</v>
      </c>
      <c r="P1920" s="11">
        <f t="shared" si="31"/>
        <v>15</v>
      </c>
      <c r="Q1920" s="16">
        <v>40</v>
      </c>
    </row>
    <row r="1921" spans="1:17" x14ac:dyDescent="0.3">
      <c r="A1921" t="s">
        <v>4546</v>
      </c>
      <c r="B1921" t="s">
        <v>4547</v>
      </c>
      <c r="C1921" t="s">
        <v>16</v>
      </c>
      <c r="D1921">
        <v>201820</v>
      </c>
      <c r="E1921" s="15" t="s">
        <v>4542</v>
      </c>
      <c r="F1921" t="s">
        <v>14</v>
      </c>
      <c r="G1921" t="s">
        <v>15</v>
      </c>
      <c r="H1921">
        <v>5</v>
      </c>
      <c r="I1921">
        <v>4.8</v>
      </c>
      <c r="J1921">
        <v>5</v>
      </c>
      <c r="K1921">
        <v>4.9400000000000004</v>
      </c>
      <c r="L1921">
        <v>13</v>
      </c>
      <c r="M1921" s="14">
        <v>3</v>
      </c>
      <c r="N1921" s="10" t="str">
        <f>LEFT(Data[[#This Row],[Instructor]],1)</f>
        <v>D</v>
      </c>
      <c r="O1921" s="10" t="str">
        <f>LEFT(Data[[#This Row],[Course Name]],5)</f>
        <v>21063</v>
      </c>
      <c r="P1921" s="11">
        <f t="shared" si="31"/>
        <v>10</v>
      </c>
      <c r="Q1921" s="16">
        <v>23</v>
      </c>
    </row>
    <row r="1922" spans="1:17" x14ac:dyDescent="0.3">
      <c r="A1922" t="s">
        <v>4548</v>
      </c>
      <c r="B1922" t="s">
        <v>4549</v>
      </c>
      <c r="C1922" t="s">
        <v>4550</v>
      </c>
      <c r="D1922">
        <v>201820</v>
      </c>
      <c r="E1922" s="15" t="s">
        <v>4542</v>
      </c>
      <c r="F1922" t="s">
        <v>14</v>
      </c>
      <c r="G1922" t="s">
        <v>15</v>
      </c>
      <c r="H1922">
        <v>4.28</v>
      </c>
      <c r="I1922">
        <v>4.0999999999999996</v>
      </c>
      <c r="J1922">
        <v>4.1900000000000004</v>
      </c>
      <c r="K1922">
        <v>4.21</v>
      </c>
      <c r="L1922">
        <v>23</v>
      </c>
      <c r="M1922" s="14">
        <v>4</v>
      </c>
      <c r="N1922" s="10" t="str">
        <f>LEFT(Data[[#This Row],[Instructor]],1)</f>
        <v>M</v>
      </c>
      <c r="O1922" s="10" t="str">
        <f>LEFT(Data[[#This Row],[Course Name]],5)</f>
        <v>21066</v>
      </c>
      <c r="P1922" s="11">
        <f t="shared" si="31"/>
        <v>19</v>
      </c>
      <c r="Q1922" s="16">
        <v>17</v>
      </c>
    </row>
    <row r="1923" spans="1:17" x14ac:dyDescent="0.3">
      <c r="A1923" t="s">
        <v>4551</v>
      </c>
      <c r="B1923" t="s">
        <v>4552</v>
      </c>
      <c r="C1923" t="s">
        <v>17</v>
      </c>
      <c r="D1923">
        <v>201820</v>
      </c>
      <c r="E1923" s="15" t="s">
        <v>4542</v>
      </c>
      <c r="F1923" t="s">
        <v>14</v>
      </c>
      <c r="G1923" t="s">
        <v>15</v>
      </c>
      <c r="H1923">
        <v>4.9400000000000004</v>
      </c>
      <c r="I1923">
        <v>5</v>
      </c>
      <c r="J1923">
        <v>5</v>
      </c>
      <c r="K1923">
        <v>4.97</v>
      </c>
      <c r="L1923">
        <v>17</v>
      </c>
      <c r="M1923" s="14">
        <v>4</v>
      </c>
      <c r="N1923" s="10" t="str">
        <f>LEFT(Data[[#This Row],[Instructor]],1)</f>
        <v>W</v>
      </c>
      <c r="O1923" s="10" t="str">
        <f>LEFT(Data[[#This Row],[Course Name]],5)</f>
        <v>21082</v>
      </c>
      <c r="P1923" s="11">
        <f t="shared" si="31"/>
        <v>13</v>
      </c>
      <c r="Q1923" s="16">
        <v>24</v>
      </c>
    </row>
    <row r="1924" spans="1:17" x14ac:dyDescent="0.3">
      <c r="A1924" t="s">
        <v>4553</v>
      </c>
      <c r="B1924" t="s">
        <v>4554</v>
      </c>
      <c r="C1924" t="s">
        <v>18</v>
      </c>
      <c r="D1924">
        <v>201820</v>
      </c>
      <c r="E1924" s="15" t="s">
        <v>4542</v>
      </c>
      <c r="F1924" t="s">
        <v>14</v>
      </c>
      <c r="G1924" t="s">
        <v>15</v>
      </c>
      <c r="H1924">
        <v>4.92</v>
      </c>
      <c r="I1924">
        <v>4.74</v>
      </c>
      <c r="J1924">
        <v>4.32</v>
      </c>
      <c r="K1924">
        <v>4.7300000000000004</v>
      </c>
      <c r="L1924">
        <v>18</v>
      </c>
      <c r="M1924" s="14">
        <v>8</v>
      </c>
      <c r="N1924" s="10" t="str">
        <f>LEFT(Data[[#This Row],[Instructor]],1)</f>
        <v>M</v>
      </c>
      <c r="O1924" s="10" t="str">
        <f>LEFT(Data[[#This Row],[Course Name]],5)</f>
        <v>21083</v>
      </c>
      <c r="P1924" s="11">
        <f t="shared" si="31"/>
        <v>10</v>
      </c>
      <c r="Q1924" s="16">
        <v>44</v>
      </c>
    </row>
    <row r="1925" spans="1:17" x14ac:dyDescent="0.3">
      <c r="A1925" t="s">
        <v>4555</v>
      </c>
      <c r="B1925" t="s">
        <v>4556</v>
      </c>
      <c r="C1925" t="s">
        <v>19</v>
      </c>
      <c r="D1925">
        <v>201820</v>
      </c>
      <c r="E1925" s="15" t="s">
        <v>4542</v>
      </c>
      <c r="F1925" t="s">
        <v>14</v>
      </c>
      <c r="G1925" t="s">
        <v>15</v>
      </c>
      <c r="H1925">
        <v>4.46</v>
      </c>
      <c r="I1925">
        <v>4.33</v>
      </c>
      <c r="J1925">
        <v>4.42</v>
      </c>
      <c r="K1925">
        <v>4.41</v>
      </c>
      <c r="L1925">
        <v>21</v>
      </c>
      <c r="M1925" s="14">
        <v>3</v>
      </c>
      <c r="N1925" s="10" t="str">
        <f>LEFT(Data[[#This Row],[Instructor]],1)</f>
        <v>R</v>
      </c>
      <c r="O1925" s="10" t="str">
        <f>LEFT(Data[[#This Row],[Course Name]],5)</f>
        <v>21090</v>
      </c>
      <c r="P1925" s="11">
        <f t="shared" si="31"/>
        <v>18</v>
      </c>
      <c r="Q1925" s="16">
        <v>14</v>
      </c>
    </row>
    <row r="1926" spans="1:17" x14ac:dyDescent="0.3">
      <c r="A1926" t="s">
        <v>4557</v>
      </c>
      <c r="B1926" t="s">
        <v>4558</v>
      </c>
      <c r="C1926" t="s">
        <v>20</v>
      </c>
      <c r="D1926">
        <v>201820</v>
      </c>
      <c r="E1926" s="15" t="s">
        <v>4559</v>
      </c>
      <c r="F1926" t="s">
        <v>21</v>
      </c>
      <c r="G1926" t="s">
        <v>22</v>
      </c>
      <c r="H1926">
        <v>3.88</v>
      </c>
      <c r="I1926">
        <v>3.7</v>
      </c>
      <c r="J1926">
        <v>3</v>
      </c>
      <c r="K1926">
        <v>3.62</v>
      </c>
      <c r="L1926">
        <v>8</v>
      </c>
      <c r="M1926" s="14">
        <v>2</v>
      </c>
      <c r="N1926" s="10" t="str">
        <f>LEFT(Data[[#This Row],[Instructor]],1)</f>
        <v>J</v>
      </c>
      <c r="O1926" s="10" t="str">
        <f>LEFT(Data[[#This Row],[Course Name]],5)</f>
        <v>21417</v>
      </c>
      <c r="P1926" s="11">
        <f t="shared" si="31"/>
        <v>6</v>
      </c>
      <c r="Q1926" s="16">
        <v>25</v>
      </c>
    </row>
    <row r="1927" spans="1:17" x14ac:dyDescent="0.3">
      <c r="A1927" t="s">
        <v>4560</v>
      </c>
      <c r="B1927" t="s">
        <v>4561</v>
      </c>
      <c r="C1927" t="s">
        <v>23</v>
      </c>
      <c r="D1927">
        <v>201820</v>
      </c>
      <c r="E1927" s="15" t="s">
        <v>4559</v>
      </c>
      <c r="F1927" t="s">
        <v>14</v>
      </c>
      <c r="G1927" t="s">
        <v>24</v>
      </c>
      <c r="H1927">
        <v>4.8099999999999996</v>
      </c>
      <c r="I1927">
        <v>4.71</v>
      </c>
      <c r="J1927">
        <v>4.67</v>
      </c>
      <c r="K1927">
        <v>4.75</v>
      </c>
      <c r="L1927">
        <v>38</v>
      </c>
      <c r="M1927" s="14">
        <v>9</v>
      </c>
      <c r="N1927" s="10" t="str">
        <f>LEFT(Data[[#This Row],[Instructor]],1)</f>
        <v>R</v>
      </c>
      <c r="O1927" s="10" t="str">
        <f>LEFT(Data[[#This Row],[Course Name]],5)</f>
        <v>21476</v>
      </c>
      <c r="P1927" s="11">
        <f t="shared" si="31"/>
        <v>29</v>
      </c>
      <c r="Q1927" s="16">
        <v>24</v>
      </c>
    </row>
    <row r="1928" spans="1:17" x14ac:dyDescent="0.3">
      <c r="A1928" t="s">
        <v>4562</v>
      </c>
      <c r="B1928" t="s">
        <v>4563</v>
      </c>
      <c r="C1928" t="s">
        <v>19</v>
      </c>
      <c r="D1928">
        <v>201820</v>
      </c>
      <c r="E1928" s="15" t="s">
        <v>4542</v>
      </c>
      <c r="F1928" t="s">
        <v>14</v>
      </c>
      <c r="G1928" t="s">
        <v>15</v>
      </c>
      <c r="H1928">
        <v>4.97</v>
      </c>
      <c r="I1928">
        <v>4.5999999999999996</v>
      </c>
      <c r="J1928">
        <v>4.4400000000000004</v>
      </c>
      <c r="K1928">
        <v>4.74</v>
      </c>
      <c r="L1928">
        <v>20</v>
      </c>
      <c r="M1928" s="14">
        <v>4</v>
      </c>
      <c r="N1928" s="10" t="str">
        <f>LEFT(Data[[#This Row],[Instructor]],1)</f>
        <v>R</v>
      </c>
      <c r="O1928" s="10" t="str">
        <f>LEFT(Data[[#This Row],[Course Name]],5)</f>
        <v>21528</v>
      </c>
      <c r="P1928" s="11">
        <f t="shared" si="31"/>
        <v>16</v>
      </c>
      <c r="Q1928" s="16">
        <v>20</v>
      </c>
    </row>
    <row r="1929" spans="1:17" x14ac:dyDescent="0.3">
      <c r="A1929" t="s">
        <v>4564</v>
      </c>
      <c r="B1929" t="s">
        <v>4565</v>
      </c>
      <c r="C1929" t="s">
        <v>25</v>
      </c>
      <c r="D1929">
        <v>201820</v>
      </c>
      <c r="E1929" s="15" t="s">
        <v>4559</v>
      </c>
      <c r="F1929" t="s">
        <v>26</v>
      </c>
      <c r="G1929" t="s">
        <v>27</v>
      </c>
      <c r="H1929">
        <v>4.8099999999999996</v>
      </c>
      <c r="I1929">
        <v>4.7</v>
      </c>
      <c r="J1929">
        <v>4.25</v>
      </c>
      <c r="K1929">
        <v>4.6500000000000004</v>
      </c>
      <c r="L1929">
        <v>6</v>
      </c>
      <c r="M1929" s="14">
        <v>2</v>
      </c>
      <c r="N1929" s="10" t="str">
        <f>LEFT(Data[[#This Row],[Instructor]],1)</f>
        <v>R</v>
      </c>
      <c r="O1929" s="10" t="str">
        <f>LEFT(Data[[#This Row],[Course Name]],5)</f>
        <v>21540</v>
      </c>
      <c r="P1929" s="11">
        <f t="shared" si="31"/>
        <v>4</v>
      </c>
      <c r="Q1929" s="16">
        <v>33</v>
      </c>
    </row>
    <row r="1930" spans="1:17" x14ac:dyDescent="0.3">
      <c r="A1930" t="s">
        <v>4566</v>
      </c>
      <c r="B1930" t="s">
        <v>4567</v>
      </c>
      <c r="C1930" t="s">
        <v>18</v>
      </c>
      <c r="D1930">
        <v>201820</v>
      </c>
      <c r="E1930" s="15" t="s">
        <v>4542</v>
      </c>
      <c r="F1930" t="s">
        <v>14</v>
      </c>
      <c r="G1930" t="s">
        <v>15</v>
      </c>
      <c r="H1930">
        <v>4.6500000000000004</v>
      </c>
      <c r="I1930">
        <v>4.4400000000000004</v>
      </c>
      <c r="J1930">
        <v>4.5</v>
      </c>
      <c r="K1930">
        <v>4.55</v>
      </c>
      <c r="L1930">
        <v>31</v>
      </c>
      <c r="M1930" s="14">
        <v>6</v>
      </c>
      <c r="N1930" s="10" t="str">
        <f>LEFT(Data[[#This Row],[Instructor]],1)</f>
        <v>M</v>
      </c>
      <c r="O1930" s="10" t="str">
        <f>LEFT(Data[[#This Row],[Course Name]],5)</f>
        <v>21791</v>
      </c>
      <c r="P1930" s="11">
        <f t="shared" si="31"/>
        <v>25</v>
      </c>
      <c r="Q1930" s="16">
        <v>19</v>
      </c>
    </row>
    <row r="1931" spans="1:17" x14ac:dyDescent="0.3">
      <c r="A1931" t="s">
        <v>4568</v>
      </c>
      <c r="B1931" t="s">
        <v>4569</v>
      </c>
      <c r="C1931" t="s">
        <v>28</v>
      </c>
      <c r="D1931">
        <v>201820</v>
      </c>
      <c r="E1931" s="15" t="s">
        <v>4542</v>
      </c>
      <c r="F1931" t="s">
        <v>14</v>
      </c>
      <c r="G1931" t="s">
        <v>15</v>
      </c>
      <c r="H1931">
        <v>4.83</v>
      </c>
      <c r="I1931">
        <v>4.43</v>
      </c>
      <c r="J1931">
        <v>4.37</v>
      </c>
      <c r="K1931">
        <v>4.6100000000000003</v>
      </c>
      <c r="L1931">
        <v>10</v>
      </c>
      <c r="M1931" s="14">
        <v>6</v>
      </c>
      <c r="N1931" s="10" t="str">
        <f>LEFT(Data[[#This Row],[Instructor]],1)</f>
        <v>K</v>
      </c>
      <c r="O1931" s="10" t="str">
        <f>LEFT(Data[[#This Row],[Course Name]],5)</f>
        <v>23140</v>
      </c>
      <c r="P1931" s="11">
        <f t="shared" si="31"/>
        <v>4</v>
      </c>
      <c r="Q1931" s="16">
        <v>60</v>
      </c>
    </row>
    <row r="1932" spans="1:17" x14ac:dyDescent="0.3">
      <c r="A1932" t="s">
        <v>4570</v>
      </c>
      <c r="B1932" t="s">
        <v>4571</v>
      </c>
      <c r="C1932" t="s">
        <v>46</v>
      </c>
      <c r="D1932">
        <v>201820</v>
      </c>
      <c r="E1932" s="15" t="s">
        <v>4572</v>
      </c>
      <c r="F1932" t="s">
        <v>42</v>
      </c>
      <c r="G1932" t="s">
        <v>43</v>
      </c>
      <c r="H1932">
        <v>4.33</v>
      </c>
      <c r="I1932">
        <v>4.47</v>
      </c>
      <c r="J1932">
        <v>4.67</v>
      </c>
      <c r="K1932">
        <v>4.45</v>
      </c>
      <c r="L1932">
        <v>13</v>
      </c>
      <c r="M1932" s="14">
        <v>3</v>
      </c>
      <c r="N1932" s="10" t="str">
        <f>LEFT(Data[[#This Row],[Instructor]],1)</f>
        <v>S</v>
      </c>
      <c r="O1932" s="10" t="str">
        <f>LEFT(Data[[#This Row],[Course Name]],5)</f>
        <v>21019</v>
      </c>
      <c r="P1932" s="11">
        <f t="shared" si="31"/>
        <v>10</v>
      </c>
      <c r="Q1932" s="16">
        <v>23</v>
      </c>
    </row>
    <row r="1933" spans="1:17" x14ac:dyDescent="0.3">
      <c r="A1933" t="s">
        <v>4573</v>
      </c>
      <c r="B1933" t="s">
        <v>4574</v>
      </c>
      <c r="C1933" t="s">
        <v>47</v>
      </c>
      <c r="D1933">
        <v>201820</v>
      </c>
      <c r="E1933" s="15" t="s">
        <v>4572</v>
      </c>
      <c r="F1933" t="s">
        <v>42</v>
      </c>
      <c r="G1933" t="s">
        <v>43</v>
      </c>
      <c r="H1933">
        <v>4.5599999999999996</v>
      </c>
      <c r="I1933">
        <v>4.63</v>
      </c>
      <c r="J1933">
        <v>3.92</v>
      </c>
      <c r="K1933">
        <v>4.43</v>
      </c>
      <c r="L1933">
        <v>30</v>
      </c>
      <c r="M1933" s="14">
        <v>6</v>
      </c>
      <c r="N1933" s="10" t="str">
        <f>LEFT(Data[[#This Row],[Instructor]],1)</f>
        <v>G</v>
      </c>
      <c r="O1933" s="10" t="str">
        <f>LEFT(Data[[#This Row],[Course Name]],5)</f>
        <v>21021</v>
      </c>
      <c r="P1933" s="11">
        <f t="shared" si="31"/>
        <v>24</v>
      </c>
      <c r="Q1933" s="16">
        <v>20</v>
      </c>
    </row>
    <row r="1934" spans="1:17" x14ac:dyDescent="0.3">
      <c r="A1934" t="s">
        <v>4575</v>
      </c>
      <c r="B1934" t="s">
        <v>4576</v>
      </c>
      <c r="C1934" t="s">
        <v>48</v>
      </c>
      <c r="D1934">
        <v>201820</v>
      </c>
      <c r="E1934" s="15" t="s">
        <v>4572</v>
      </c>
      <c r="F1934" t="s">
        <v>42</v>
      </c>
      <c r="G1934" t="s">
        <v>44</v>
      </c>
      <c r="H1934">
        <v>3.62</v>
      </c>
      <c r="I1934">
        <v>3.72</v>
      </c>
      <c r="J1934">
        <v>3.16</v>
      </c>
      <c r="K1934">
        <v>3.54</v>
      </c>
      <c r="L1934">
        <v>28</v>
      </c>
      <c r="M1934" s="14">
        <v>14</v>
      </c>
      <c r="N1934" s="10" t="str">
        <f>LEFT(Data[[#This Row],[Instructor]],1)</f>
        <v>C</v>
      </c>
      <c r="O1934" s="10" t="str">
        <f>LEFT(Data[[#This Row],[Course Name]],5)</f>
        <v>21023</v>
      </c>
      <c r="P1934" s="11">
        <f t="shared" si="31"/>
        <v>14</v>
      </c>
      <c r="Q1934" s="16">
        <v>50</v>
      </c>
    </row>
    <row r="1935" spans="1:17" x14ac:dyDescent="0.3">
      <c r="A1935" t="s">
        <v>4577</v>
      </c>
      <c r="B1935" t="s">
        <v>4578</v>
      </c>
      <c r="C1935" t="s">
        <v>49</v>
      </c>
      <c r="D1935">
        <v>201820</v>
      </c>
      <c r="E1935" s="15" t="s">
        <v>4572</v>
      </c>
      <c r="F1935" t="s">
        <v>14</v>
      </c>
      <c r="G1935" t="s">
        <v>45</v>
      </c>
      <c r="H1935">
        <v>4.5999999999999996</v>
      </c>
      <c r="I1935">
        <v>4.53</v>
      </c>
      <c r="J1935">
        <v>4.47</v>
      </c>
      <c r="K1935">
        <v>4.55</v>
      </c>
      <c r="L1935">
        <v>31</v>
      </c>
      <c r="M1935" s="14">
        <v>9</v>
      </c>
      <c r="N1935" s="10" t="str">
        <f>LEFT(Data[[#This Row],[Instructor]],1)</f>
        <v>D</v>
      </c>
      <c r="O1935" s="10" t="str">
        <f>LEFT(Data[[#This Row],[Course Name]],5)</f>
        <v>21075</v>
      </c>
      <c r="P1935" s="11">
        <f t="shared" si="31"/>
        <v>22</v>
      </c>
      <c r="Q1935" s="16">
        <v>29</v>
      </c>
    </row>
    <row r="1936" spans="1:17" x14ac:dyDescent="0.3">
      <c r="A1936" t="s">
        <v>4579</v>
      </c>
      <c r="B1936" t="s">
        <v>4580</v>
      </c>
      <c r="C1936" t="s">
        <v>50</v>
      </c>
      <c r="D1936">
        <v>201820</v>
      </c>
      <c r="E1936" s="15" t="s">
        <v>4572</v>
      </c>
      <c r="F1936" t="s">
        <v>14</v>
      </c>
      <c r="G1936" t="s">
        <v>45</v>
      </c>
      <c r="H1936">
        <v>4.75</v>
      </c>
      <c r="I1936">
        <v>4.59</v>
      </c>
      <c r="J1936">
        <v>4.5</v>
      </c>
      <c r="K1936">
        <v>4.6399999999999997</v>
      </c>
      <c r="L1936">
        <v>32</v>
      </c>
      <c r="M1936" s="14">
        <v>5</v>
      </c>
      <c r="N1936" s="10" t="str">
        <f>LEFT(Data[[#This Row],[Instructor]],1)</f>
        <v>C</v>
      </c>
      <c r="O1936" s="10" t="str">
        <f>LEFT(Data[[#This Row],[Course Name]],5)</f>
        <v>21076</v>
      </c>
      <c r="P1936" s="11">
        <f t="shared" si="31"/>
        <v>27</v>
      </c>
      <c r="Q1936" s="16">
        <v>16</v>
      </c>
    </row>
    <row r="1937" spans="1:17" x14ac:dyDescent="0.3">
      <c r="A1937" t="s">
        <v>4581</v>
      </c>
      <c r="B1937" t="s">
        <v>4582</v>
      </c>
      <c r="C1937" t="s">
        <v>51</v>
      </c>
      <c r="D1937">
        <v>201820</v>
      </c>
      <c r="E1937" s="15" t="s">
        <v>4572</v>
      </c>
      <c r="F1937" t="s">
        <v>14</v>
      </c>
      <c r="G1937" t="s">
        <v>45</v>
      </c>
      <c r="H1937">
        <v>4.79</v>
      </c>
      <c r="I1937">
        <v>4.8</v>
      </c>
      <c r="J1937">
        <v>4.62</v>
      </c>
      <c r="K1937">
        <v>4.75</v>
      </c>
      <c r="L1937">
        <v>19</v>
      </c>
      <c r="M1937" s="14">
        <v>3</v>
      </c>
      <c r="N1937" s="10" t="str">
        <f>LEFT(Data[[#This Row],[Instructor]],1)</f>
        <v>A</v>
      </c>
      <c r="O1937" s="10" t="str">
        <f>LEFT(Data[[#This Row],[Course Name]],5)</f>
        <v>21096</v>
      </c>
      <c r="P1937" s="11">
        <f t="shared" si="31"/>
        <v>16</v>
      </c>
      <c r="Q1937" s="16">
        <v>16</v>
      </c>
    </row>
    <row r="1938" spans="1:17" x14ac:dyDescent="0.3">
      <c r="A1938" t="s">
        <v>4583</v>
      </c>
      <c r="B1938" t="s">
        <v>4584</v>
      </c>
      <c r="C1938" t="s">
        <v>52</v>
      </c>
      <c r="D1938">
        <v>201820</v>
      </c>
      <c r="E1938" s="15" t="s">
        <v>4572</v>
      </c>
      <c r="F1938" t="s">
        <v>14</v>
      </c>
      <c r="G1938" t="s">
        <v>45</v>
      </c>
      <c r="H1938">
        <v>5</v>
      </c>
      <c r="I1938">
        <v>5</v>
      </c>
      <c r="J1938">
        <v>5</v>
      </c>
      <c r="K1938">
        <v>5</v>
      </c>
      <c r="L1938">
        <v>5</v>
      </c>
      <c r="M1938" s="14">
        <v>1</v>
      </c>
      <c r="N1938" s="10" t="str">
        <f>LEFT(Data[[#This Row],[Instructor]],1)</f>
        <v>M</v>
      </c>
      <c r="O1938" s="10" t="str">
        <f>LEFT(Data[[#This Row],[Course Name]],5)</f>
        <v>21509</v>
      </c>
      <c r="P1938" s="11">
        <f t="shared" si="31"/>
        <v>4</v>
      </c>
      <c r="Q1938" s="16">
        <v>20</v>
      </c>
    </row>
    <row r="1939" spans="1:17" x14ac:dyDescent="0.3">
      <c r="A1939" t="s">
        <v>4585</v>
      </c>
      <c r="B1939" t="s">
        <v>4586</v>
      </c>
      <c r="C1939" t="s">
        <v>4587</v>
      </c>
      <c r="D1939">
        <v>201820</v>
      </c>
      <c r="E1939" s="15" t="s">
        <v>4572</v>
      </c>
      <c r="F1939" t="s">
        <v>14</v>
      </c>
      <c r="G1939" t="s">
        <v>45</v>
      </c>
      <c r="H1939">
        <v>4.54</v>
      </c>
      <c r="I1939">
        <v>4.51</v>
      </c>
      <c r="J1939">
        <v>4.47</v>
      </c>
      <c r="K1939">
        <v>4.5199999999999996</v>
      </c>
      <c r="L1939">
        <v>35</v>
      </c>
      <c r="M1939" s="14">
        <v>9</v>
      </c>
      <c r="N1939" s="10" t="str">
        <f>LEFT(Data[[#This Row],[Instructor]],1)</f>
        <v>S</v>
      </c>
      <c r="O1939" s="10" t="str">
        <f>LEFT(Data[[#This Row],[Course Name]],5)</f>
        <v>21758</v>
      </c>
      <c r="P1939" s="11">
        <f t="shared" si="31"/>
        <v>26</v>
      </c>
      <c r="Q1939" s="16">
        <v>26</v>
      </c>
    </row>
    <row r="1940" spans="1:17" x14ac:dyDescent="0.3">
      <c r="A1940" t="s">
        <v>4588</v>
      </c>
      <c r="B1940" t="s">
        <v>4589</v>
      </c>
      <c r="C1940" t="s">
        <v>4590</v>
      </c>
      <c r="D1940">
        <v>201820</v>
      </c>
      <c r="E1940" s="15" t="s">
        <v>4572</v>
      </c>
      <c r="F1940" t="s">
        <v>14</v>
      </c>
      <c r="G1940" t="s">
        <v>45</v>
      </c>
      <c r="H1940">
        <v>4.8</v>
      </c>
      <c r="I1940">
        <v>4.84</v>
      </c>
      <c r="J1940">
        <v>4.8</v>
      </c>
      <c r="K1940">
        <v>4.8099999999999996</v>
      </c>
      <c r="L1940">
        <v>14</v>
      </c>
      <c r="M1940" s="14">
        <v>5</v>
      </c>
      <c r="N1940" s="10" t="str">
        <f>LEFT(Data[[#This Row],[Instructor]],1)</f>
        <v>D</v>
      </c>
      <c r="O1940" s="10" t="str">
        <f>LEFT(Data[[#This Row],[Course Name]],5)</f>
        <v>21761</v>
      </c>
      <c r="P1940" s="11">
        <f t="shared" si="31"/>
        <v>9</v>
      </c>
      <c r="Q1940" s="16">
        <v>36</v>
      </c>
    </row>
    <row r="1941" spans="1:17" x14ac:dyDescent="0.3">
      <c r="A1941" t="s">
        <v>4591</v>
      </c>
      <c r="B1941" t="s">
        <v>4592</v>
      </c>
      <c r="C1941" t="s">
        <v>4593</v>
      </c>
      <c r="D1941">
        <v>201820</v>
      </c>
      <c r="E1941" s="15" t="s">
        <v>4572</v>
      </c>
      <c r="F1941" t="s">
        <v>14</v>
      </c>
      <c r="G1941" t="s">
        <v>45</v>
      </c>
      <c r="H1941">
        <v>4.75</v>
      </c>
      <c r="I1941">
        <v>4.59</v>
      </c>
      <c r="J1941">
        <v>4.37</v>
      </c>
      <c r="K1941">
        <v>4.6100000000000003</v>
      </c>
      <c r="L1941">
        <v>15</v>
      </c>
      <c r="M1941" s="14">
        <v>6</v>
      </c>
      <c r="N1941" s="10" t="str">
        <f>LEFT(Data[[#This Row],[Instructor]],1)</f>
        <v>G</v>
      </c>
      <c r="O1941" s="10" t="str">
        <f>LEFT(Data[[#This Row],[Course Name]],5)</f>
        <v>21764</v>
      </c>
      <c r="P1941" s="11">
        <f t="shared" si="31"/>
        <v>9</v>
      </c>
      <c r="Q1941" s="16">
        <v>40</v>
      </c>
    </row>
    <row r="1942" spans="1:17" x14ac:dyDescent="0.3">
      <c r="A1942" t="s">
        <v>4594</v>
      </c>
      <c r="B1942" t="s">
        <v>4595</v>
      </c>
      <c r="C1942" t="s">
        <v>53</v>
      </c>
      <c r="D1942">
        <v>201820</v>
      </c>
      <c r="E1942" s="15" t="s">
        <v>4572</v>
      </c>
      <c r="F1942" t="s">
        <v>14</v>
      </c>
      <c r="G1942" t="s">
        <v>45</v>
      </c>
      <c r="H1942">
        <v>4.87</v>
      </c>
      <c r="I1942">
        <v>4.7300000000000004</v>
      </c>
      <c r="J1942">
        <v>5</v>
      </c>
      <c r="K1942">
        <v>4.8600000000000003</v>
      </c>
      <c r="L1942">
        <v>16</v>
      </c>
      <c r="M1942" s="14">
        <v>3</v>
      </c>
      <c r="N1942" s="10" t="str">
        <f>LEFT(Data[[#This Row],[Instructor]],1)</f>
        <v>M</v>
      </c>
      <c r="O1942" s="10" t="str">
        <f>LEFT(Data[[#This Row],[Course Name]],5)</f>
        <v>22342</v>
      </c>
      <c r="P1942" s="11">
        <f t="shared" si="31"/>
        <v>13</v>
      </c>
      <c r="Q1942" s="16">
        <v>19</v>
      </c>
    </row>
    <row r="1943" spans="1:17" x14ac:dyDescent="0.3">
      <c r="A1943" t="s">
        <v>4596</v>
      </c>
      <c r="B1943" t="s">
        <v>4597</v>
      </c>
      <c r="C1943" t="s">
        <v>51</v>
      </c>
      <c r="D1943">
        <v>201820</v>
      </c>
      <c r="E1943" s="15" t="s">
        <v>4572</v>
      </c>
      <c r="F1943" t="s">
        <v>14</v>
      </c>
      <c r="G1943" t="s">
        <v>45</v>
      </c>
      <c r="H1943">
        <v>4.5599999999999996</v>
      </c>
      <c r="I1943">
        <v>4.55</v>
      </c>
      <c r="J1943">
        <v>4.38</v>
      </c>
      <c r="K1943">
        <v>4.51</v>
      </c>
      <c r="L1943">
        <v>11</v>
      </c>
      <c r="M1943" s="14">
        <v>4</v>
      </c>
      <c r="N1943" s="10" t="str">
        <f>LEFT(Data[[#This Row],[Instructor]],1)</f>
        <v>A</v>
      </c>
      <c r="O1943" s="10" t="str">
        <f>LEFT(Data[[#This Row],[Course Name]],5)</f>
        <v>22927</v>
      </c>
      <c r="P1943" s="11">
        <f t="shared" si="31"/>
        <v>7</v>
      </c>
      <c r="Q1943" s="16">
        <v>36</v>
      </c>
    </row>
    <row r="1944" spans="1:17" x14ac:dyDescent="0.3">
      <c r="A1944" t="s">
        <v>4598</v>
      </c>
      <c r="B1944" t="s">
        <v>4599</v>
      </c>
      <c r="C1944" t="s">
        <v>54</v>
      </c>
      <c r="D1944">
        <v>201820</v>
      </c>
      <c r="E1944" s="15" t="s">
        <v>4572</v>
      </c>
      <c r="F1944" t="s">
        <v>14</v>
      </c>
      <c r="G1944" t="s">
        <v>45</v>
      </c>
      <c r="H1944">
        <v>4.5</v>
      </c>
      <c r="I1944">
        <v>4.5999999999999996</v>
      </c>
      <c r="J1944">
        <v>4.5</v>
      </c>
      <c r="K1944">
        <v>4.53</v>
      </c>
      <c r="L1944">
        <v>8</v>
      </c>
      <c r="M1944" s="14">
        <v>2</v>
      </c>
      <c r="N1944" s="10" t="str">
        <f>LEFT(Data[[#This Row],[Instructor]],1)</f>
        <v>K</v>
      </c>
      <c r="O1944" s="10" t="str">
        <f>LEFT(Data[[#This Row],[Course Name]],5)</f>
        <v>22940</v>
      </c>
      <c r="P1944" s="11">
        <f t="shared" si="31"/>
        <v>6</v>
      </c>
      <c r="Q1944" s="16">
        <v>25</v>
      </c>
    </row>
    <row r="1945" spans="1:17" x14ac:dyDescent="0.3">
      <c r="A1945" t="s">
        <v>4600</v>
      </c>
      <c r="B1945" t="s">
        <v>4601</v>
      </c>
      <c r="C1945" t="s">
        <v>52</v>
      </c>
      <c r="D1945">
        <v>201820</v>
      </c>
      <c r="E1945" s="15" t="s">
        <v>4572</v>
      </c>
      <c r="F1945" t="s">
        <v>14</v>
      </c>
      <c r="G1945" t="s">
        <v>45</v>
      </c>
      <c r="H1945">
        <v>4.96</v>
      </c>
      <c r="I1945">
        <v>4.87</v>
      </c>
      <c r="J1945">
        <v>5</v>
      </c>
      <c r="K1945">
        <v>4.9400000000000004</v>
      </c>
      <c r="L1945">
        <v>9</v>
      </c>
      <c r="M1945" s="14">
        <v>3</v>
      </c>
      <c r="N1945" s="10" t="str">
        <f>LEFT(Data[[#This Row],[Instructor]],1)</f>
        <v>M</v>
      </c>
      <c r="O1945" s="10" t="str">
        <f>LEFT(Data[[#This Row],[Course Name]],5)</f>
        <v>23010</v>
      </c>
      <c r="P1945" s="11">
        <f t="shared" si="31"/>
        <v>6</v>
      </c>
      <c r="Q1945" s="16">
        <v>33</v>
      </c>
    </row>
  </sheetData>
  <sheetProtection autoFilter="0"/>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overallreports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Jimenez Cardozo</dc:creator>
  <cp:lastModifiedBy>Farjana Aziz</cp:lastModifiedBy>
  <dcterms:created xsi:type="dcterms:W3CDTF">2018-04-13T18:19:48Z</dcterms:created>
  <dcterms:modified xsi:type="dcterms:W3CDTF">2018-05-25T18:08:33Z</dcterms:modified>
</cp:coreProperties>
</file>